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6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'стр.1'!$A$1:$BC$37</definedName>
  </definedNames>
  <calcPr fullCalcOnLoad="1"/>
</workbook>
</file>

<file path=xl/sharedStrings.xml><?xml version="1.0" encoding="utf-8"?>
<sst xmlns="http://schemas.openxmlformats.org/spreadsheetml/2006/main" count="827" uniqueCount="115">
  <si>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</si>
  <si>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</si>
  <si>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</si>
  <si>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</si>
  <si>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</si>
  <si>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</si>
  <si>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</si>
  <si>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</si>
  <si>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</si>
  <si>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</si>
  <si>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</si>
  <si>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</si>
  <si>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</si>
  <si>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</si>
  <si>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</si>
  <si>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</si>
  <si>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</si>
  <si>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</si>
  <si>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</si>
  <si>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</si>
  <si>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</si>
  <si>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I квартал</t>
  </si>
  <si>
    <t>II квартал</t>
  </si>
  <si>
    <t>III квартал</t>
  </si>
  <si>
    <t>IV квартал</t>
  </si>
  <si>
    <t>5.5</t>
  </si>
  <si>
    <t>7.5</t>
  </si>
  <si>
    <t>ВСЕГО по инвестиционной программе, в том числе: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</si>
  <si>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</si>
  <si>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</si>
  <si>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</si>
  <si>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</si>
  <si>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</si>
  <si>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</si>
  <si>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</si>
  <si>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</si>
  <si>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</si>
  <si>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</si>
  <si>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</si>
  <si>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</si>
  <si>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</si>
  <si>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</si>
  <si>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</si>
  <si>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</si>
  <si>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</si>
  <si>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</si>
  <si>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</si>
  <si>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</si>
  <si>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</si>
  <si>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</si>
  <si>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</si>
  <si>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</si>
  <si>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</si>
  <si>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7.1.1</t>
  </si>
  <si>
    <t>7.1.2</t>
  </si>
  <si>
    <t>7.1.3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</si>
  <si>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</si>
  <si>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</si>
  <si>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</si>
  <si>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</si>
  <si>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</si>
  <si>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</si>
  <si>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</si>
  <si>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</si>
  <si>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</si>
  <si>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</si>
  <si>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</si>
  <si>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</si>
  <si>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</si>
  <si>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</si>
  <si>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</si>
  <si>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</si>
  <si>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</si>
  <si>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</si>
  <si>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</si>
  <si>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 xml:space="preserve"> постановлением Департамента по тарифам Приморского края от 23.07.2014 г. №31/8</t>
  </si>
  <si>
    <t xml:space="preserve"> Муниципальное унитарное предриятие  "Уссурийск-Электросеть"</t>
  </si>
  <si>
    <t>I</t>
  </si>
  <si>
    <t>нд</t>
  </si>
  <si>
    <t>I.I</t>
  </si>
  <si>
    <t>Электроснабжение и повышение энергетической эффективности</t>
  </si>
  <si>
    <t>1</t>
  </si>
  <si>
    <t>2</t>
  </si>
  <si>
    <t>3</t>
  </si>
  <si>
    <t>5</t>
  </si>
  <si>
    <t>Реконструкция ВЛ-6 кВ с монтажом участка КЛ-6 кВ</t>
  </si>
  <si>
    <t>7</t>
  </si>
  <si>
    <t>Реконструкция ВЛ-0,4 кВ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</si>
  <si>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</si>
  <si>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</si>
  <si>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Модернизация ТП (РП)№ 144, 334, 344, 315, 320, 323, 318, 317, 23, 57, 125, 251, 234, 171, 235, 188, 84, 55, 269, 65, 126, 229, 208, 30, 783, 741, 95, 750, 751, 272, 606, 142, 473, 472, 481, 56, 424, 409, 406, 404, 111, 254, 64, 168,  3,92,210,215,216,285,804 с подключёнными социально значимыми объектами УГО: замена вводной коммутационной аппаратуры 0,4 кВ                   (ввод Т1, Т2), отработавшей нормативный срок эксплуатации</t>
  </si>
  <si>
    <t>Ф-14 п/ст. "Кожзавод"-ТП-360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</si>
  <si>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</si>
  <si>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</si>
  <si>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5.12</t>
  </si>
  <si>
    <t>ЛЭП-6 кВ ТП-795-ТП-700 с монтажом участка ЛЭП-6 кВ на ТП-362</t>
  </si>
  <si>
    <t>5.13</t>
  </si>
  <si>
    <t>ЛЭП-6 кВ Ф-2 ПС 110/35/6 "Кожзавод"-ТП№360</t>
  </si>
  <si>
    <t>7.10</t>
  </si>
  <si>
    <t>ул.Пролетарская, ул.Краснознамённая, ул.Волочаевская в г.Уссурийске</t>
  </si>
  <si>
    <t>8</t>
  </si>
  <si>
    <t>Прочие инвестиционные проекты, всего, в том числе:</t>
  </si>
  <si>
    <t>8.1</t>
  </si>
  <si>
    <t>за 1 квартал 2019 г.</t>
  </si>
  <si>
    <t>2019</t>
  </si>
  <si>
    <t>Финансирование капитальных вложений 2019 года, млн. рублей (с НДС)</t>
  </si>
  <si>
    <t>Освоение капитальных вложений 2019 года, млн. рублей (без НДС)</t>
  </si>
  <si>
    <t>Реконструкция  трансформаторных  и иных подстанций, всего, в том числе:</t>
  </si>
  <si>
    <t>Реконструкция КТП№789                       ул. Черепанова, 8а</t>
  </si>
  <si>
    <t>8.2</t>
  </si>
  <si>
    <t>Реконструкция КТП№811 с. Борисовка, ул. Строительная</t>
  </si>
  <si>
    <t>9</t>
  </si>
  <si>
    <t>9.1</t>
  </si>
  <si>
    <t>Покупка передвижной электротехнической лаборатории</t>
  </si>
  <si>
    <t>Реконструкция, модернизация, техническое перевооружение всего, в том числе: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</si>
</sst>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49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54" applyFont="1" applyBorder="1" applyAlignment="1">
      <alignment horizontal="center" vertical="center"/>
      <protection/>
    </xf>
    <xf numFmtId="49" fontId="44" fillId="33" borderId="10" xfId="54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49" fontId="7" fillId="33" borderId="10" xfId="54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7" fillId="0" borderId="10" xfId="54" applyFont="1" applyFill="1" applyBorder="1" applyAlignment="1">
      <alignment horizontal="center" vertical="center"/>
      <protection/>
    </xf>
    <xf numFmtId="49" fontId="1" fillId="0" borderId="10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center"/>
      <protection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textRotation="90" wrapText="1"/>
    </xf>
    <xf numFmtId="0" fontId="7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168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7" fillId="0" borderId="12" xfId="54" applyNumberFormat="1" applyFont="1" applyFill="1" applyBorder="1" applyAlignment="1">
      <alignment horizontal="center" vertic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49" fontId="1" fillId="0" borderId="12" xfId="54" applyNumberFormat="1" applyFont="1" applyFill="1" applyBorder="1" applyAlignment="1">
      <alignment horizontal="center" vertical="center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49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NumberFormat="1" applyFont="1" applyBorder="1" applyAlignment="1">
      <alignment horizontal="right" vertical="top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tabSelected="1" view="pageBreakPreview" zoomScale="70" zoomScaleSheetLayoutView="70" zoomScalePageLayoutView="0" workbookViewId="0" topLeftCell="A13">
      <pane xSplit="2" ySplit="9" topLeftCell="C22" activePane="bottomRight" state="frozen"/>
      <selection pane="topLeft" activeCell="A13" sqref="A13"/>
      <selection pane="topRight" activeCell="C13" sqref="C13"/>
      <selection pane="bottomLeft" activeCell="A22" sqref="A22"/>
      <selection pane="bottomRight" activeCell="H22" sqref="H22"/>
    </sheetView>
  </sheetViews>
  <sheetFormatPr defaultColWidth="9.125" defaultRowHeight="12.75"/>
  <cols>
    <col min="1" max="1" width="10.375" style="1" customWidth="1"/>
    <col min="2" max="2" width="41.125" style="1" customWidth="1"/>
    <col min="3" max="3" width="10.50390625" style="1" customWidth="1"/>
    <col min="4" max="4" width="9.125" style="1" customWidth="1"/>
    <col min="5" max="5" width="7.50390625" style="1" customWidth="1"/>
    <col min="6" max="7" width="6.375" style="1" customWidth="1"/>
    <col min="8" max="8" width="7.50390625" style="1" customWidth="1"/>
    <col min="9" max="9" width="7.125" style="1" customWidth="1"/>
    <col min="10" max="24" width="6.375" style="1" customWidth="1"/>
    <col min="25" max="25" width="7.50390625" style="1" customWidth="1"/>
    <col min="26" max="27" width="6.375" style="1" customWidth="1"/>
    <col min="28" max="28" width="8.50390625" style="1" customWidth="1"/>
    <col min="29" max="30" width="7.75390625" style="1" customWidth="1"/>
    <col min="31" max="54" width="6.375" style="1" customWidth="1"/>
    <col min="55" max="55" width="7.125" style="1" customWidth="1"/>
    <col min="56" max="16384" width="9.125" style="1" customWidth="1"/>
  </cols>
  <sheetData>
    <row r="1" s="2" customFormat="1" ht="9">
      <c r="BC1" s="8" t="s">
        <v>73</v>
      </c>
    </row>
    <row r="2" spans="50:55" s="2" customFormat="1" ht="21" customHeight="1">
      <c r="AX2" s="59" t="s">
        <v>2</v>
      </c>
      <c r="AY2" s="59"/>
      <c r="AZ2" s="59"/>
      <c r="BA2" s="59"/>
      <c r="BB2" s="59"/>
      <c r="BC2" s="59"/>
    </row>
    <row r="3" spans="1:55" s="25" customFormat="1" ht="18.75" customHeight="1">
      <c r="A3" s="69" t="s">
        <v>74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</row>
    <row r="4" spans="8:43" s="25" customFormat="1" ht="15.75" customHeight="1">
      <c r="H4" s="69" t="s">
        <v>103</v>
      </c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ht="10.5" customHeight="1"/>
    <row r="6" spans="22:41" s="25" customFormat="1" ht="14.25" customHeight="1">
      <c r="V6" s="32" t="s">
        <v>3</v>
      </c>
      <c r="W6" s="65" t="s">
        <v>76</v>
      </c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33"/>
      <c r="AM6" s="33"/>
      <c r="AN6" s="33"/>
      <c r="AO6" s="33"/>
    </row>
    <row r="7" spans="23:41" s="5" customFormat="1" ht="10.5" customHeight="1">
      <c r="W7" s="67" t="s">
        <v>4</v>
      </c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7"/>
      <c r="AM7" s="7"/>
      <c r="AN7" s="7"/>
      <c r="AO7" s="7"/>
    </row>
    <row r="8" ht="10.5" customHeight="1"/>
    <row r="9" spans="25:28" s="25" customFormat="1" ht="15" customHeight="1">
      <c r="Y9" s="34" t="s">
        <v>5</v>
      </c>
      <c r="Z9" s="51" t="s">
        <v>104</v>
      </c>
      <c r="AA9" s="51"/>
      <c r="AB9" s="25" t="s">
        <v>6</v>
      </c>
    </row>
    <row r="10" ht="10.5" customHeight="1"/>
    <row r="11" spans="24:49" s="25" customFormat="1" ht="14.25" customHeight="1">
      <c r="X11" s="34" t="s">
        <v>7</v>
      </c>
      <c r="Y11" s="55" t="s">
        <v>75</v>
      </c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37"/>
      <c r="AQ11" s="38"/>
      <c r="AR11" s="38"/>
      <c r="AS11" s="38"/>
      <c r="AT11" s="38"/>
      <c r="AU11" s="38"/>
      <c r="AV11" s="38"/>
      <c r="AW11" s="38"/>
    </row>
    <row r="12" spans="25:49" s="4" customFormat="1" ht="10.5" customHeight="1">
      <c r="Y12" s="57" t="s">
        <v>8</v>
      </c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6"/>
      <c r="AQ12" s="6"/>
      <c r="AR12" s="6"/>
      <c r="AS12" s="6"/>
      <c r="AT12" s="6"/>
      <c r="AU12" s="6"/>
      <c r="AV12" s="6"/>
      <c r="AW12" s="6"/>
    </row>
    <row r="13" spans="5:9" s="2" customFormat="1" ht="9" customHeight="1">
      <c r="E13" s="3"/>
      <c r="F13" s="3"/>
      <c r="G13" s="3"/>
      <c r="H13" s="3"/>
      <c r="I13" s="3"/>
    </row>
    <row r="14" spans="1:55" s="25" customFormat="1" ht="15" customHeight="1">
      <c r="A14" s="63" t="s">
        <v>18</v>
      </c>
      <c r="B14" s="63" t="s">
        <v>19</v>
      </c>
      <c r="C14" s="63" t="s">
        <v>9</v>
      </c>
      <c r="D14" s="52" t="s">
        <v>105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70" t="s">
        <v>106</v>
      </c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2"/>
    </row>
    <row r="15" spans="1:55" s="25" customFormat="1" ht="24.75" customHeight="1">
      <c r="A15" s="73"/>
      <c r="B15" s="73"/>
      <c r="C15" s="73"/>
      <c r="D15" s="26" t="s">
        <v>0</v>
      </c>
      <c r="E15" s="60" t="s">
        <v>1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2"/>
      <c r="AD15" s="24" t="s">
        <v>0</v>
      </c>
      <c r="AE15" s="52" t="s">
        <v>1</v>
      </c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4"/>
    </row>
    <row r="16" spans="1:55" s="25" customFormat="1" ht="15" customHeight="1">
      <c r="A16" s="73"/>
      <c r="B16" s="73"/>
      <c r="C16" s="73"/>
      <c r="D16" s="63" t="s">
        <v>20</v>
      </c>
      <c r="E16" s="52" t="s">
        <v>20</v>
      </c>
      <c r="F16" s="53"/>
      <c r="G16" s="53"/>
      <c r="H16" s="53"/>
      <c r="I16" s="54"/>
      <c r="J16" s="52" t="s">
        <v>21</v>
      </c>
      <c r="K16" s="53"/>
      <c r="L16" s="53"/>
      <c r="M16" s="53"/>
      <c r="N16" s="54"/>
      <c r="O16" s="52" t="s">
        <v>22</v>
      </c>
      <c r="P16" s="53"/>
      <c r="Q16" s="53"/>
      <c r="R16" s="53"/>
      <c r="S16" s="54"/>
      <c r="T16" s="52" t="s">
        <v>23</v>
      </c>
      <c r="U16" s="53"/>
      <c r="V16" s="53"/>
      <c r="W16" s="53"/>
      <c r="X16" s="54"/>
      <c r="Y16" s="52" t="s">
        <v>24</v>
      </c>
      <c r="Z16" s="53"/>
      <c r="AA16" s="53"/>
      <c r="AB16" s="53"/>
      <c r="AC16" s="54"/>
      <c r="AD16" s="63" t="s">
        <v>20</v>
      </c>
      <c r="AE16" s="52" t="s">
        <v>20</v>
      </c>
      <c r="AF16" s="53"/>
      <c r="AG16" s="53"/>
      <c r="AH16" s="53"/>
      <c r="AI16" s="54"/>
      <c r="AJ16" s="52" t="s">
        <v>21</v>
      </c>
      <c r="AK16" s="53"/>
      <c r="AL16" s="53"/>
      <c r="AM16" s="53"/>
      <c r="AN16" s="54"/>
      <c r="AO16" s="52" t="s">
        <v>22</v>
      </c>
      <c r="AP16" s="53"/>
      <c r="AQ16" s="53"/>
      <c r="AR16" s="53"/>
      <c r="AS16" s="54"/>
      <c r="AT16" s="52" t="s">
        <v>23</v>
      </c>
      <c r="AU16" s="53"/>
      <c r="AV16" s="53"/>
      <c r="AW16" s="53"/>
      <c r="AX16" s="54"/>
      <c r="AY16" s="52" t="s">
        <v>24</v>
      </c>
      <c r="AZ16" s="53"/>
      <c r="BA16" s="53"/>
      <c r="BB16" s="53"/>
      <c r="BC16" s="54"/>
    </row>
    <row r="17" spans="1:55" s="25" customFormat="1" ht="108" customHeight="1">
      <c r="A17" s="73"/>
      <c r="B17" s="73"/>
      <c r="C17" s="73"/>
      <c r="D17" s="64"/>
      <c r="E17" s="27" t="s">
        <v>48</v>
      </c>
      <c r="F17" s="27" t="s">
        <v>49</v>
      </c>
      <c r="G17" s="27" t="s">
        <v>50</v>
      </c>
      <c r="H17" s="27" t="s">
        <v>51</v>
      </c>
      <c r="I17" s="27" t="s">
        <v>52</v>
      </c>
      <c r="J17" s="27" t="s">
        <v>48</v>
      </c>
      <c r="K17" s="27" t="s">
        <v>49</v>
      </c>
      <c r="L17" s="27" t="s">
        <v>50</v>
      </c>
      <c r="M17" s="27" t="s">
        <v>51</v>
      </c>
      <c r="N17" s="27" t="s">
        <v>52</v>
      </c>
      <c r="O17" s="27" t="s">
        <v>48</v>
      </c>
      <c r="P17" s="27" t="s">
        <v>49</v>
      </c>
      <c r="Q17" s="27" t="s">
        <v>50</v>
      </c>
      <c r="R17" s="27" t="s">
        <v>51</v>
      </c>
      <c r="S17" s="27" t="s">
        <v>52</v>
      </c>
      <c r="T17" s="27" t="s">
        <v>48</v>
      </c>
      <c r="U17" s="27" t="s">
        <v>49</v>
      </c>
      <c r="V17" s="27" t="s">
        <v>50</v>
      </c>
      <c r="W17" s="27" t="s">
        <v>51</v>
      </c>
      <c r="X17" s="27" t="s">
        <v>52</v>
      </c>
      <c r="Y17" s="27" t="s">
        <v>48</v>
      </c>
      <c r="Z17" s="27" t="s">
        <v>49</v>
      </c>
      <c r="AA17" s="27" t="s">
        <v>50</v>
      </c>
      <c r="AB17" s="27" t="s">
        <v>51</v>
      </c>
      <c r="AC17" s="27" t="s">
        <v>52</v>
      </c>
      <c r="AD17" s="64"/>
      <c r="AE17" s="27" t="s">
        <v>48</v>
      </c>
      <c r="AF17" s="27" t="s">
        <v>49</v>
      </c>
      <c r="AG17" s="27" t="s">
        <v>50</v>
      </c>
      <c r="AH17" s="27" t="s">
        <v>51</v>
      </c>
      <c r="AI17" s="27" t="s">
        <v>52</v>
      </c>
      <c r="AJ17" s="27" t="s">
        <v>48</v>
      </c>
      <c r="AK17" s="27" t="s">
        <v>49</v>
      </c>
      <c r="AL17" s="27" t="s">
        <v>50</v>
      </c>
      <c r="AM17" s="27" t="s">
        <v>51</v>
      </c>
      <c r="AN17" s="27" t="s">
        <v>52</v>
      </c>
      <c r="AO17" s="27" t="s">
        <v>48</v>
      </c>
      <c r="AP17" s="27" t="s">
        <v>49</v>
      </c>
      <c r="AQ17" s="27" t="s">
        <v>50</v>
      </c>
      <c r="AR17" s="27" t="s">
        <v>51</v>
      </c>
      <c r="AS17" s="27" t="s">
        <v>52</v>
      </c>
      <c r="AT17" s="27" t="s">
        <v>48</v>
      </c>
      <c r="AU17" s="27" t="s">
        <v>49</v>
      </c>
      <c r="AV17" s="27" t="s">
        <v>50</v>
      </c>
      <c r="AW17" s="27" t="s">
        <v>51</v>
      </c>
      <c r="AX17" s="27" t="s">
        <v>52</v>
      </c>
      <c r="AY17" s="27" t="s">
        <v>48</v>
      </c>
      <c r="AZ17" s="27" t="s">
        <v>49</v>
      </c>
      <c r="BA17" s="27" t="s">
        <v>50</v>
      </c>
      <c r="BB17" s="27" t="s">
        <v>51</v>
      </c>
      <c r="BC17" s="27" t="s">
        <v>52</v>
      </c>
    </row>
    <row r="18" spans="1:55" s="25" customFormat="1" ht="15">
      <c r="A18" s="28">
        <v>1</v>
      </c>
      <c r="B18" s="28">
        <v>2</v>
      </c>
      <c r="C18" s="28">
        <v>3</v>
      </c>
      <c r="D18" s="28">
        <v>4</v>
      </c>
      <c r="E18" s="28" t="s">
        <v>10</v>
      </c>
      <c r="F18" s="28" t="s">
        <v>11</v>
      </c>
      <c r="G18" s="28" t="s">
        <v>12</v>
      </c>
      <c r="H18" s="28" t="s">
        <v>13</v>
      </c>
      <c r="I18" s="28" t="s">
        <v>25</v>
      </c>
      <c r="J18" s="28" t="s">
        <v>28</v>
      </c>
      <c r="K18" s="28" t="s">
        <v>29</v>
      </c>
      <c r="L18" s="28" t="s">
        <v>30</v>
      </c>
      <c r="M18" s="28" t="s">
        <v>31</v>
      </c>
      <c r="N18" s="28" t="s">
        <v>32</v>
      </c>
      <c r="O18" s="28" t="s">
        <v>33</v>
      </c>
      <c r="P18" s="28" t="s">
        <v>34</v>
      </c>
      <c r="Q18" s="28" t="s">
        <v>35</v>
      </c>
      <c r="R18" s="28" t="s">
        <v>36</v>
      </c>
      <c r="S18" s="28" t="s">
        <v>37</v>
      </c>
      <c r="T18" s="28" t="s">
        <v>38</v>
      </c>
      <c r="U18" s="28" t="s">
        <v>39</v>
      </c>
      <c r="V18" s="28" t="s">
        <v>40</v>
      </c>
      <c r="W18" s="28" t="s">
        <v>41</v>
      </c>
      <c r="X18" s="28" t="s">
        <v>42</v>
      </c>
      <c r="Y18" s="28" t="s">
        <v>43</v>
      </c>
      <c r="Z18" s="28" t="s">
        <v>44</v>
      </c>
      <c r="AA18" s="28" t="s">
        <v>45</v>
      </c>
      <c r="AB18" s="28" t="s">
        <v>46</v>
      </c>
      <c r="AC18" s="28" t="s">
        <v>47</v>
      </c>
      <c r="AD18" s="28">
        <v>6</v>
      </c>
      <c r="AE18" s="28" t="s">
        <v>14</v>
      </c>
      <c r="AF18" s="28" t="s">
        <v>15</v>
      </c>
      <c r="AG18" s="28" t="s">
        <v>16</v>
      </c>
      <c r="AH18" s="28" t="s">
        <v>17</v>
      </c>
      <c r="AI18" s="28" t="s">
        <v>26</v>
      </c>
      <c r="AJ18" s="28" t="s">
        <v>53</v>
      </c>
      <c r="AK18" s="28" t="s">
        <v>54</v>
      </c>
      <c r="AL18" s="28" t="s">
        <v>55</v>
      </c>
      <c r="AM18" s="28" t="s">
        <v>56</v>
      </c>
      <c r="AN18" s="28" t="s">
        <v>57</v>
      </c>
      <c r="AO18" s="28" t="s">
        <v>58</v>
      </c>
      <c r="AP18" s="28" t="s">
        <v>59</v>
      </c>
      <c r="AQ18" s="28" t="s">
        <v>60</v>
      </c>
      <c r="AR18" s="28" t="s">
        <v>61</v>
      </c>
      <c r="AS18" s="28" t="s">
        <v>62</v>
      </c>
      <c r="AT18" s="28" t="s">
        <v>63</v>
      </c>
      <c r="AU18" s="28" t="s">
        <v>64</v>
      </c>
      <c r="AV18" s="28" t="s">
        <v>65</v>
      </c>
      <c r="AW18" s="28" t="s">
        <v>66</v>
      </c>
      <c r="AX18" s="28" t="s">
        <v>67</v>
      </c>
      <c r="AY18" s="28" t="s">
        <v>68</v>
      </c>
      <c r="AZ18" s="28" t="s">
        <v>69</v>
      </c>
      <c r="BA18" s="28" t="s">
        <v>70</v>
      </c>
      <c r="BB18" s="28" t="s">
        <v>71</v>
      </c>
      <c r="BC18" s="28" t="s">
        <v>72</v>
      </c>
    </row>
    <row r="19" spans="1:55" s="25" customFormat="1" ht="30.75">
      <c r="A19" s="9"/>
      <c r="B19" s="10" t="s">
        <v>27</v>
      </c>
      <c r="C19" s="11" t="s">
        <v>78</v>
      </c>
      <c r="D19" s="43">
        <f>D20+D35</f>
        <v>42.366627</v>
      </c>
      <c r="E19" s="43">
        <f>E20+E35</f>
        <v>42.36735</v>
      </c>
      <c r="F19" s="35" t="s">
        <v>78</v>
      </c>
      <c r="G19" s="43">
        <f>G20</f>
        <v>7.135552</v>
      </c>
      <c r="H19" s="43">
        <f>H20</f>
        <v>25.847712</v>
      </c>
      <c r="I19" s="43">
        <f>I20+I35</f>
        <v>9.383463</v>
      </c>
      <c r="J19" s="35" t="s">
        <v>78</v>
      </c>
      <c r="K19" s="35" t="s">
        <v>78</v>
      </c>
      <c r="L19" s="35" t="s">
        <v>78</v>
      </c>
      <c r="M19" s="35" t="s">
        <v>78</v>
      </c>
      <c r="N19" s="35" t="s">
        <v>78</v>
      </c>
      <c r="O19" s="35" t="s">
        <v>78</v>
      </c>
      <c r="P19" s="35" t="s">
        <v>78</v>
      </c>
      <c r="Q19" s="35" t="s">
        <v>78</v>
      </c>
      <c r="R19" s="35" t="s">
        <v>78</v>
      </c>
      <c r="S19" s="35" t="s">
        <v>78</v>
      </c>
      <c r="T19" s="35" t="s">
        <v>78</v>
      </c>
      <c r="U19" s="35" t="s">
        <v>78</v>
      </c>
      <c r="V19" s="35" t="s">
        <v>78</v>
      </c>
      <c r="W19" s="35" t="s">
        <v>78</v>
      </c>
      <c r="X19" s="35" t="s">
        <v>78</v>
      </c>
      <c r="Y19" s="43">
        <f>Y20+Y35</f>
        <v>42.367000000000004</v>
      </c>
      <c r="Z19" s="35" t="s">
        <v>78</v>
      </c>
      <c r="AA19" s="43">
        <f>AA20</f>
        <v>7.135552</v>
      </c>
      <c r="AB19" s="43">
        <f>AB20</f>
        <v>25.847712</v>
      </c>
      <c r="AC19" s="43">
        <f>AC20+AC35</f>
        <v>9.383163</v>
      </c>
      <c r="AD19" s="43">
        <f>AD20+AD35</f>
        <v>35.3079</v>
      </c>
      <c r="AE19" s="43">
        <f>AE20+AE35</f>
        <v>0</v>
      </c>
      <c r="AF19" s="35" t="s">
        <v>78</v>
      </c>
      <c r="AG19" s="43">
        <f>AG20</f>
        <v>0</v>
      </c>
      <c r="AH19" s="43">
        <f>AH20</f>
        <v>0</v>
      </c>
      <c r="AI19" s="43">
        <f>AI20+AI35</f>
        <v>0</v>
      </c>
      <c r="AJ19" s="35" t="s">
        <v>78</v>
      </c>
      <c r="AK19" s="35" t="s">
        <v>78</v>
      </c>
      <c r="AL19" s="35" t="s">
        <v>78</v>
      </c>
      <c r="AM19" s="35" t="s">
        <v>78</v>
      </c>
      <c r="AN19" s="35" t="s">
        <v>78</v>
      </c>
      <c r="AO19" s="35" t="s">
        <v>78</v>
      </c>
      <c r="AP19" s="35" t="s">
        <v>78</v>
      </c>
      <c r="AQ19" s="35" t="s">
        <v>78</v>
      </c>
      <c r="AR19" s="35" t="s">
        <v>78</v>
      </c>
      <c r="AS19" s="35" t="s">
        <v>78</v>
      </c>
      <c r="AT19" s="35" t="s">
        <v>78</v>
      </c>
      <c r="AU19" s="35" t="s">
        <v>78</v>
      </c>
      <c r="AV19" s="35" t="s">
        <v>78</v>
      </c>
      <c r="AW19" s="35" t="s">
        <v>78</v>
      </c>
      <c r="AX19" s="35" t="s">
        <v>78</v>
      </c>
      <c r="AY19" s="43">
        <f>AY20+AY35</f>
        <v>0</v>
      </c>
      <c r="AZ19" s="35" t="s">
        <v>78</v>
      </c>
      <c r="BA19" s="43">
        <f>BA20</f>
        <v>0</v>
      </c>
      <c r="BB19" s="43">
        <f>BB20</f>
        <v>0</v>
      </c>
      <c r="BC19" s="43">
        <f>BC20+BC35</f>
        <v>0</v>
      </c>
    </row>
    <row r="20" spans="1:55" s="25" customFormat="1" ht="45" customHeight="1">
      <c r="A20" s="12" t="s">
        <v>77</v>
      </c>
      <c r="B20" s="13" t="s">
        <v>114</v>
      </c>
      <c r="C20" s="14" t="s">
        <v>78</v>
      </c>
      <c r="D20" s="43">
        <f>D21+D32</f>
        <v>33.306627</v>
      </c>
      <c r="E20" s="43">
        <f>E21+E32</f>
        <v>33.30735</v>
      </c>
      <c r="F20" s="35" t="s">
        <v>78</v>
      </c>
      <c r="G20" s="43">
        <f>G21+G32</f>
        <v>7.135552</v>
      </c>
      <c r="H20" s="43">
        <f>H21+H32</f>
        <v>25.847712</v>
      </c>
      <c r="I20" s="43">
        <f>I21+I32</f>
        <v>0.323463</v>
      </c>
      <c r="J20" s="35" t="s">
        <v>78</v>
      </c>
      <c r="K20" s="35" t="s">
        <v>78</v>
      </c>
      <c r="L20" s="35" t="s">
        <v>78</v>
      </c>
      <c r="M20" s="35" t="s">
        <v>78</v>
      </c>
      <c r="N20" s="35" t="s">
        <v>78</v>
      </c>
      <c r="O20" s="35" t="s">
        <v>78</v>
      </c>
      <c r="P20" s="35" t="s">
        <v>78</v>
      </c>
      <c r="Q20" s="35" t="s">
        <v>78</v>
      </c>
      <c r="R20" s="35" t="s">
        <v>78</v>
      </c>
      <c r="S20" s="35" t="s">
        <v>78</v>
      </c>
      <c r="T20" s="35" t="s">
        <v>78</v>
      </c>
      <c r="U20" s="35" t="s">
        <v>78</v>
      </c>
      <c r="V20" s="35" t="s">
        <v>78</v>
      </c>
      <c r="W20" s="35" t="s">
        <v>78</v>
      </c>
      <c r="X20" s="35" t="s">
        <v>78</v>
      </c>
      <c r="Y20" s="43">
        <v>33.307</v>
      </c>
      <c r="Z20" s="35" t="s">
        <v>78</v>
      </c>
      <c r="AA20" s="43">
        <f>AA21+AA32</f>
        <v>7.135552</v>
      </c>
      <c r="AB20" s="43">
        <f>AB21+AB32</f>
        <v>25.847712</v>
      </c>
      <c r="AC20" s="43">
        <f>AC21+AC32</f>
        <v>0.323163</v>
      </c>
      <c r="AD20" s="43">
        <f>AD21+AD32</f>
        <v>27.7579</v>
      </c>
      <c r="AE20" s="43">
        <f>AE21+AE32</f>
        <v>0</v>
      </c>
      <c r="AF20" s="35" t="s">
        <v>78</v>
      </c>
      <c r="AG20" s="43">
        <f>AG21+AG32</f>
        <v>0</v>
      </c>
      <c r="AH20" s="43">
        <f>AH21+AH32</f>
        <v>0</v>
      </c>
      <c r="AI20" s="43">
        <f>AI21+AI32</f>
        <v>0</v>
      </c>
      <c r="AJ20" s="35" t="s">
        <v>78</v>
      </c>
      <c r="AK20" s="35" t="s">
        <v>78</v>
      </c>
      <c r="AL20" s="35" t="s">
        <v>78</v>
      </c>
      <c r="AM20" s="35" t="s">
        <v>78</v>
      </c>
      <c r="AN20" s="35" t="s">
        <v>78</v>
      </c>
      <c r="AO20" s="35" t="s">
        <v>78</v>
      </c>
      <c r="AP20" s="35" t="s">
        <v>78</v>
      </c>
      <c r="AQ20" s="35" t="s">
        <v>78</v>
      </c>
      <c r="AR20" s="35" t="s">
        <v>78</v>
      </c>
      <c r="AS20" s="35" t="s">
        <v>78</v>
      </c>
      <c r="AT20" s="35" t="s">
        <v>78</v>
      </c>
      <c r="AU20" s="35" t="s">
        <v>78</v>
      </c>
      <c r="AV20" s="35" t="s">
        <v>78</v>
      </c>
      <c r="AW20" s="35" t="s">
        <v>78</v>
      </c>
      <c r="AX20" s="35" t="s">
        <v>78</v>
      </c>
      <c r="AY20" s="43">
        <f>AY21+AY32</f>
        <v>0</v>
      </c>
      <c r="AZ20" s="35" t="s">
        <v>78</v>
      </c>
      <c r="BA20" s="43">
        <f>BA21+BA32</f>
        <v>0</v>
      </c>
      <c r="BB20" s="43">
        <f>BB21+BB32</f>
        <v>0</v>
      </c>
      <c r="BC20" s="43">
        <f>BC21+BC32</f>
        <v>0</v>
      </c>
    </row>
    <row r="21" spans="1:55" s="25" customFormat="1" ht="44.25" customHeight="1">
      <c r="A21" s="12" t="s">
        <v>79</v>
      </c>
      <c r="B21" s="13" t="s">
        <v>80</v>
      </c>
      <c r="C21" s="14" t="s">
        <v>78</v>
      </c>
      <c r="D21" s="43">
        <f>D22+D23+D24+D25+D30</f>
        <v>27.190627</v>
      </c>
      <c r="E21" s="43">
        <v>27.191</v>
      </c>
      <c r="F21" s="35" t="s">
        <v>78</v>
      </c>
      <c r="G21" s="43">
        <f>G22+G23+G24+G25+G30</f>
        <v>6.657552</v>
      </c>
      <c r="H21" s="43">
        <f>H22+H23+H24+H25+H30</f>
        <v>20.299812</v>
      </c>
      <c r="I21" s="43">
        <f>I22+I23+I25</f>
        <v>0.233013</v>
      </c>
      <c r="J21" s="35" t="s">
        <v>78</v>
      </c>
      <c r="K21" s="35" t="s">
        <v>78</v>
      </c>
      <c r="L21" s="35" t="s">
        <v>78</v>
      </c>
      <c r="M21" s="35" t="s">
        <v>78</v>
      </c>
      <c r="N21" s="35" t="s">
        <v>78</v>
      </c>
      <c r="O21" s="35" t="s">
        <v>78</v>
      </c>
      <c r="P21" s="35" t="s">
        <v>78</v>
      </c>
      <c r="Q21" s="35" t="s">
        <v>78</v>
      </c>
      <c r="R21" s="35" t="s">
        <v>78</v>
      </c>
      <c r="S21" s="35" t="s">
        <v>78</v>
      </c>
      <c r="T21" s="35" t="s">
        <v>78</v>
      </c>
      <c r="U21" s="35" t="s">
        <v>78</v>
      </c>
      <c r="V21" s="35" t="s">
        <v>78</v>
      </c>
      <c r="W21" s="35" t="s">
        <v>78</v>
      </c>
      <c r="X21" s="35" t="s">
        <v>78</v>
      </c>
      <c r="Y21" s="43">
        <f>Y22+Y23+Y24+Y25+Y30</f>
        <v>27.191203</v>
      </c>
      <c r="Z21" s="35" t="s">
        <v>78</v>
      </c>
      <c r="AA21" s="43">
        <f>AA22+AA23+AA24+AA25+AA30</f>
        <v>6.657552</v>
      </c>
      <c r="AB21" s="43">
        <f>AB22+AB23+AB24+AB25+AB30</f>
        <v>20.299812</v>
      </c>
      <c r="AC21" s="43">
        <f>AC22+AC23+AC25</f>
        <v>0.233213</v>
      </c>
      <c r="AD21" s="43">
        <f>AD22+AD23+AD24+AD25+AD30</f>
        <v>22.660899999999998</v>
      </c>
      <c r="AE21" s="43">
        <f>AE22+AE23+AE24+AE25+AE30</f>
        <v>0</v>
      </c>
      <c r="AF21" s="35" t="s">
        <v>78</v>
      </c>
      <c r="AG21" s="43">
        <f>AG22+AG23+AG24+AG25+AG30</f>
        <v>0</v>
      </c>
      <c r="AH21" s="43">
        <f>AH22+AH24+AH23+AH25+AH30</f>
        <v>0</v>
      </c>
      <c r="AI21" s="43">
        <f>AI22+AI23+AI25</f>
        <v>0</v>
      </c>
      <c r="AJ21" s="35" t="s">
        <v>78</v>
      </c>
      <c r="AK21" s="35" t="s">
        <v>78</v>
      </c>
      <c r="AL21" s="35" t="s">
        <v>78</v>
      </c>
      <c r="AM21" s="35" t="s">
        <v>78</v>
      </c>
      <c r="AN21" s="35" t="s">
        <v>78</v>
      </c>
      <c r="AO21" s="35" t="s">
        <v>78</v>
      </c>
      <c r="AP21" s="35" t="s">
        <v>78</v>
      </c>
      <c r="AQ21" s="35" t="s">
        <v>78</v>
      </c>
      <c r="AR21" s="35" t="s">
        <v>78</v>
      </c>
      <c r="AS21" s="35" t="s">
        <v>78</v>
      </c>
      <c r="AT21" s="35" t="s">
        <v>78</v>
      </c>
      <c r="AU21" s="35" t="s">
        <v>78</v>
      </c>
      <c r="AV21" s="35" t="s">
        <v>78</v>
      </c>
      <c r="AW21" s="35" t="s">
        <v>78</v>
      </c>
      <c r="AX21" s="35" t="s">
        <v>78</v>
      </c>
      <c r="AY21" s="43">
        <f>AY22+AY23+AY24+AY25+AY30</f>
        <v>0</v>
      </c>
      <c r="AZ21" s="35" t="s">
        <v>78</v>
      </c>
      <c r="BA21" s="43">
        <f>BA22+BA23+BA24+BA25+BA30</f>
        <v>0</v>
      </c>
      <c r="BB21" s="43">
        <f>BB22+BB24+BB23+BB25+BB30</f>
        <v>0</v>
      </c>
      <c r="BC21" s="43">
        <f>BC22+BC23+BC25</f>
        <v>0</v>
      </c>
    </row>
    <row r="22" spans="1:55" ht="118.5" customHeight="1">
      <c r="A22" s="15" t="s">
        <v>81</v>
      </c>
      <c r="B22" s="29" t="s">
        <v>88</v>
      </c>
      <c r="C22" s="16" t="s">
        <v>78</v>
      </c>
      <c r="D22" s="41">
        <f>6.25</f>
        <v>6.25</v>
      </c>
      <c r="E22" s="44">
        <v>6.25</v>
      </c>
      <c r="F22" s="36" t="s">
        <v>78</v>
      </c>
      <c r="G22" s="44">
        <v>1.128836</v>
      </c>
      <c r="H22" s="44">
        <v>4.993</v>
      </c>
      <c r="I22" s="44">
        <v>0.1275</v>
      </c>
      <c r="J22" s="36" t="s">
        <v>78</v>
      </c>
      <c r="K22" s="36" t="s">
        <v>78</v>
      </c>
      <c r="L22" s="36" t="s">
        <v>78</v>
      </c>
      <c r="M22" s="36" t="s">
        <v>78</v>
      </c>
      <c r="N22" s="36" t="s">
        <v>78</v>
      </c>
      <c r="O22" s="36" t="s">
        <v>78</v>
      </c>
      <c r="P22" s="36" t="s">
        <v>78</v>
      </c>
      <c r="Q22" s="36" t="s">
        <v>78</v>
      </c>
      <c r="R22" s="36" t="s">
        <v>78</v>
      </c>
      <c r="S22" s="36" t="s">
        <v>78</v>
      </c>
      <c r="T22" s="36" t="s">
        <v>78</v>
      </c>
      <c r="U22" s="36" t="s">
        <v>78</v>
      </c>
      <c r="V22" s="36" t="s">
        <v>78</v>
      </c>
      <c r="W22" s="36" t="s">
        <v>78</v>
      </c>
      <c r="X22" s="36" t="s">
        <v>78</v>
      </c>
      <c r="Y22" s="44">
        <f>AA22+AB22+AC22</f>
        <v>6.249836</v>
      </c>
      <c r="Z22" s="36" t="s">
        <v>78</v>
      </c>
      <c r="AA22" s="44">
        <v>1.128836</v>
      </c>
      <c r="AB22" s="44">
        <v>4.993</v>
      </c>
      <c r="AC22" s="44">
        <v>0.128</v>
      </c>
      <c r="AD22" s="41">
        <v>5.209</v>
      </c>
      <c r="AE22" s="44">
        <f>AG22+AH22+AI22</f>
        <v>0</v>
      </c>
      <c r="AF22" s="36" t="s">
        <v>78</v>
      </c>
      <c r="AG22" s="44">
        <v>0</v>
      </c>
      <c r="AH22" s="44">
        <v>0</v>
      </c>
      <c r="AI22" s="44">
        <v>0</v>
      </c>
      <c r="AJ22" s="36" t="s">
        <v>78</v>
      </c>
      <c r="AK22" s="36" t="s">
        <v>78</v>
      </c>
      <c r="AL22" s="36" t="s">
        <v>78</v>
      </c>
      <c r="AM22" s="36" t="s">
        <v>78</v>
      </c>
      <c r="AN22" s="36" t="s">
        <v>78</v>
      </c>
      <c r="AO22" s="36" t="s">
        <v>78</v>
      </c>
      <c r="AP22" s="36" t="s">
        <v>78</v>
      </c>
      <c r="AQ22" s="36" t="s">
        <v>78</v>
      </c>
      <c r="AR22" s="36" t="s">
        <v>78</v>
      </c>
      <c r="AS22" s="36" t="s">
        <v>78</v>
      </c>
      <c r="AT22" s="36" t="s">
        <v>78</v>
      </c>
      <c r="AU22" s="36" t="s">
        <v>78</v>
      </c>
      <c r="AV22" s="36" t="s">
        <v>78</v>
      </c>
      <c r="AW22" s="36" t="s">
        <v>78</v>
      </c>
      <c r="AX22" s="36" t="s">
        <v>78</v>
      </c>
      <c r="AY22" s="44">
        <f>BA22+BB22+BC22</f>
        <v>0</v>
      </c>
      <c r="AZ22" s="36" t="s">
        <v>78</v>
      </c>
      <c r="BA22" s="44">
        <v>0</v>
      </c>
      <c r="BB22" s="44">
        <v>0</v>
      </c>
      <c r="BC22" s="44">
        <v>0</v>
      </c>
    </row>
    <row r="23" spans="1:55" ht="78" customHeight="1">
      <c r="A23" s="15" t="s">
        <v>82</v>
      </c>
      <c r="B23" s="29" t="s">
        <v>89</v>
      </c>
      <c r="C23" s="16" t="s">
        <v>78</v>
      </c>
      <c r="D23" s="41">
        <v>1.835</v>
      </c>
      <c r="E23" s="44">
        <f>G23+H23+I23</f>
        <v>1.835397</v>
      </c>
      <c r="F23" s="36" t="s">
        <v>78</v>
      </c>
      <c r="G23" s="44">
        <v>0.3278</v>
      </c>
      <c r="H23" s="44">
        <v>1.468992</v>
      </c>
      <c r="I23" s="44">
        <v>0.038605</v>
      </c>
      <c r="J23" s="36" t="s">
        <v>78</v>
      </c>
      <c r="K23" s="36" t="s">
        <v>78</v>
      </c>
      <c r="L23" s="36" t="s">
        <v>78</v>
      </c>
      <c r="M23" s="36" t="s">
        <v>78</v>
      </c>
      <c r="N23" s="36" t="s">
        <v>78</v>
      </c>
      <c r="O23" s="36" t="s">
        <v>78</v>
      </c>
      <c r="P23" s="36" t="s">
        <v>78</v>
      </c>
      <c r="Q23" s="36" t="s">
        <v>78</v>
      </c>
      <c r="R23" s="36" t="s">
        <v>78</v>
      </c>
      <c r="S23" s="36" t="s">
        <v>78</v>
      </c>
      <c r="T23" s="36" t="s">
        <v>78</v>
      </c>
      <c r="U23" s="36" t="s">
        <v>78</v>
      </c>
      <c r="V23" s="36" t="s">
        <v>78</v>
      </c>
      <c r="W23" s="36" t="s">
        <v>78</v>
      </c>
      <c r="X23" s="36" t="s">
        <v>78</v>
      </c>
      <c r="Y23" s="44">
        <f>AA23+AB23+AC23</f>
        <v>1.835397</v>
      </c>
      <c r="Z23" s="36" t="s">
        <v>78</v>
      </c>
      <c r="AA23" s="44">
        <v>0.3278</v>
      </c>
      <c r="AB23" s="44">
        <v>1.468992</v>
      </c>
      <c r="AC23" s="44">
        <v>0.038605</v>
      </c>
      <c r="AD23" s="41">
        <v>1.52945</v>
      </c>
      <c r="AE23" s="44">
        <f>AG23+AH23+AI23</f>
        <v>0</v>
      </c>
      <c r="AF23" s="36" t="s">
        <v>78</v>
      </c>
      <c r="AG23" s="44">
        <v>0</v>
      </c>
      <c r="AH23" s="44">
        <v>0</v>
      </c>
      <c r="AI23" s="44">
        <v>0</v>
      </c>
      <c r="AJ23" s="36" t="s">
        <v>78</v>
      </c>
      <c r="AK23" s="36" t="s">
        <v>78</v>
      </c>
      <c r="AL23" s="36" t="s">
        <v>78</v>
      </c>
      <c r="AM23" s="36" t="s">
        <v>78</v>
      </c>
      <c r="AN23" s="36" t="s">
        <v>78</v>
      </c>
      <c r="AO23" s="36" t="s">
        <v>78</v>
      </c>
      <c r="AP23" s="36" t="s">
        <v>78</v>
      </c>
      <c r="AQ23" s="36" t="s">
        <v>78</v>
      </c>
      <c r="AR23" s="36" t="s">
        <v>78</v>
      </c>
      <c r="AS23" s="36" t="s">
        <v>78</v>
      </c>
      <c r="AT23" s="36" t="s">
        <v>78</v>
      </c>
      <c r="AU23" s="36" t="s">
        <v>78</v>
      </c>
      <c r="AV23" s="36" t="s">
        <v>78</v>
      </c>
      <c r="AW23" s="36" t="s">
        <v>78</v>
      </c>
      <c r="AX23" s="36" t="s">
        <v>78</v>
      </c>
      <c r="AY23" s="44">
        <f>BA23+BB23+BC23</f>
        <v>0</v>
      </c>
      <c r="AZ23" s="36" t="s">
        <v>78</v>
      </c>
      <c r="BA23" s="44">
        <v>0</v>
      </c>
      <c r="BB23" s="44">
        <v>0</v>
      </c>
      <c r="BC23" s="44">
        <v>0</v>
      </c>
    </row>
    <row r="24" spans="1:55" ht="195" customHeight="1">
      <c r="A24" s="15" t="s">
        <v>83</v>
      </c>
      <c r="B24" s="29" t="s">
        <v>90</v>
      </c>
      <c r="C24" s="16" t="s">
        <v>78</v>
      </c>
      <c r="D24" s="41">
        <v>2.145705</v>
      </c>
      <c r="E24" s="44">
        <f>G24+H24</f>
        <v>2.14597</v>
      </c>
      <c r="F24" s="36" t="s">
        <v>78</v>
      </c>
      <c r="G24" s="44">
        <v>0.477</v>
      </c>
      <c r="H24" s="44">
        <v>1.66897</v>
      </c>
      <c r="I24" s="44" t="s">
        <v>78</v>
      </c>
      <c r="J24" s="36" t="s">
        <v>78</v>
      </c>
      <c r="K24" s="36" t="s">
        <v>78</v>
      </c>
      <c r="L24" s="36" t="s">
        <v>78</v>
      </c>
      <c r="M24" s="36" t="s">
        <v>78</v>
      </c>
      <c r="N24" s="36" t="s">
        <v>78</v>
      </c>
      <c r="O24" s="36" t="s">
        <v>78</v>
      </c>
      <c r="P24" s="36" t="s">
        <v>78</v>
      </c>
      <c r="Q24" s="36" t="s">
        <v>78</v>
      </c>
      <c r="R24" s="36" t="s">
        <v>78</v>
      </c>
      <c r="S24" s="36" t="s">
        <v>78</v>
      </c>
      <c r="T24" s="36" t="s">
        <v>78</v>
      </c>
      <c r="U24" s="36" t="s">
        <v>78</v>
      </c>
      <c r="V24" s="36" t="s">
        <v>78</v>
      </c>
      <c r="W24" s="36" t="s">
        <v>78</v>
      </c>
      <c r="X24" s="36" t="s">
        <v>78</v>
      </c>
      <c r="Y24" s="44">
        <f>AA24+AB24</f>
        <v>2.14597</v>
      </c>
      <c r="Z24" s="36" t="s">
        <v>78</v>
      </c>
      <c r="AA24" s="44">
        <v>0.477</v>
      </c>
      <c r="AB24" s="44">
        <v>1.66897</v>
      </c>
      <c r="AC24" s="44" t="s">
        <v>78</v>
      </c>
      <c r="AD24" s="41">
        <v>1.78845</v>
      </c>
      <c r="AE24" s="44">
        <f>AG24+AH24</f>
        <v>0</v>
      </c>
      <c r="AF24" s="36" t="s">
        <v>78</v>
      </c>
      <c r="AG24" s="44">
        <v>0</v>
      </c>
      <c r="AH24" s="44">
        <v>0</v>
      </c>
      <c r="AI24" s="44" t="s">
        <v>78</v>
      </c>
      <c r="AJ24" s="36" t="s">
        <v>78</v>
      </c>
      <c r="AK24" s="36" t="s">
        <v>78</v>
      </c>
      <c r="AL24" s="36" t="s">
        <v>78</v>
      </c>
      <c r="AM24" s="36" t="s">
        <v>78</v>
      </c>
      <c r="AN24" s="36" t="s">
        <v>78</v>
      </c>
      <c r="AO24" s="36" t="s">
        <v>78</v>
      </c>
      <c r="AP24" s="36" t="s">
        <v>78</v>
      </c>
      <c r="AQ24" s="36" t="s">
        <v>78</v>
      </c>
      <c r="AR24" s="36" t="s">
        <v>78</v>
      </c>
      <c r="AS24" s="36" t="s">
        <v>78</v>
      </c>
      <c r="AT24" s="36" t="s">
        <v>78</v>
      </c>
      <c r="AU24" s="36" t="s">
        <v>78</v>
      </c>
      <c r="AV24" s="36" t="s">
        <v>78</v>
      </c>
      <c r="AW24" s="36" t="s">
        <v>78</v>
      </c>
      <c r="AX24" s="36" t="s">
        <v>78</v>
      </c>
      <c r="AY24" s="44">
        <f>BA24+BB24</f>
        <v>0</v>
      </c>
      <c r="AZ24" s="36" t="s">
        <v>78</v>
      </c>
      <c r="BA24" s="44">
        <v>0</v>
      </c>
      <c r="BB24" s="44">
        <v>0</v>
      </c>
      <c r="BC24" s="44" t="s">
        <v>78</v>
      </c>
    </row>
    <row r="25" spans="1:55" s="25" customFormat="1" ht="30.75" customHeight="1">
      <c r="A25" s="17" t="s">
        <v>84</v>
      </c>
      <c r="B25" s="18" t="s">
        <v>85</v>
      </c>
      <c r="C25" s="19" t="s">
        <v>78</v>
      </c>
      <c r="D25" s="42">
        <f>D26+D27+D28+D29</f>
        <v>16.199921999999997</v>
      </c>
      <c r="E25" s="43">
        <f>E26+E27+E28+E29</f>
        <v>16.199673999999998</v>
      </c>
      <c r="F25" s="35" t="s">
        <v>78</v>
      </c>
      <c r="G25" s="43">
        <f>G26+G27+G28+G29</f>
        <v>4.437916</v>
      </c>
      <c r="H25" s="43">
        <f>H26+H27+H28+H29</f>
        <v>11.69485</v>
      </c>
      <c r="I25" s="43">
        <f>I26+I27+I28+I29</f>
        <v>0.066908</v>
      </c>
      <c r="J25" s="35" t="s">
        <v>78</v>
      </c>
      <c r="K25" s="35" t="s">
        <v>78</v>
      </c>
      <c r="L25" s="35" t="s">
        <v>78</v>
      </c>
      <c r="M25" s="35" t="s">
        <v>78</v>
      </c>
      <c r="N25" s="35" t="s">
        <v>78</v>
      </c>
      <c r="O25" s="35" t="s">
        <v>78</v>
      </c>
      <c r="P25" s="35" t="s">
        <v>78</v>
      </c>
      <c r="Q25" s="35" t="s">
        <v>78</v>
      </c>
      <c r="R25" s="35" t="s">
        <v>78</v>
      </c>
      <c r="S25" s="35" t="s">
        <v>78</v>
      </c>
      <c r="T25" s="35" t="s">
        <v>78</v>
      </c>
      <c r="U25" s="35" t="s">
        <v>78</v>
      </c>
      <c r="V25" s="35" t="s">
        <v>78</v>
      </c>
      <c r="W25" s="35" t="s">
        <v>78</v>
      </c>
      <c r="X25" s="35" t="s">
        <v>78</v>
      </c>
      <c r="Y25" s="43">
        <v>16.2</v>
      </c>
      <c r="Z25" s="35" t="s">
        <v>78</v>
      </c>
      <c r="AA25" s="43">
        <f>AA26+AA27+AA28+AA29</f>
        <v>4.437916</v>
      </c>
      <c r="AB25" s="43">
        <f>AB26+AB27+AB28+AB29</f>
        <v>11.69485</v>
      </c>
      <c r="AC25" s="43">
        <f>AC26+AC27+AC28+AC29</f>
        <v>0.066608</v>
      </c>
      <c r="AD25" s="43">
        <f>AD26+AD27+AD28+AD29</f>
        <v>13.5</v>
      </c>
      <c r="AE25" s="43">
        <f>AE26+AE27+AE28+AE29</f>
        <v>0</v>
      </c>
      <c r="AF25" s="35" t="s">
        <v>78</v>
      </c>
      <c r="AG25" s="43">
        <f>AG26+AG27+AG28+AG29</f>
        <v>0</v>
      </c>
      <c r="AH25" s="43">
        <f>AH26+AH27+AH28+AH29</f>
        <v>0</v>
      </c>
      <c r="AI25" s="43">
        <f>AI26+AI27+AI28+AI29</f>
        <v>0</v>
      </c>
      <c r="AJ25" s="35" t="s">
        <v>78</v>
      </c>
      <c r="AK25" s="35" t="s">
        <v>78</v>
      </c>
      <c r="AL25" s="35" t="s">
        <v>78</v>
      </c>
      <c r="AM25" s="35" t="s">
        <v>78</v>
      </c>
      <c r="AN25" s="35" t="s">
        <v>78</v>
      </c>
      <c r="AO25" s="35" t="s">
        <v>78</v>
      </c>
      <c r="AP25" s="35" t="s">
        <v>78</v>
      </c>
      <c r="AQ25" s="35" t="s">
        <v>78</v>
      </c>
      <c r="AR25" s="35" t="s">
        <v>78</v>
      </c>
      <c r="AS25" s="35" t="s">
        <v>78</v>
      </c>
      <c r="AT25" s="35" t="s">
        <v>78</v>
      </c>
      <c r="AU25" s="35" t="s">
        <v>78</v>
      </c>
      <c r="AV25" s="35" t="s">
        <v>78</v>
      </c>
      <c r="AW25" s="35" t="s">
        <v>78</v>
      </c>
      <c r="AX25" s="35" t="s">
        <v>78</v>
      </c>
      <c r="AY25" s="43">
        <f>AY26+AY27+AY28+AY29</f>
        <v>0</v>
      </c>
      <c r="AZ25" s="35" t="s">
        <v>78</v>
      </c>
      <c r="BA25" s="43">
        <f>BA26+BA27+BA28+BA29</f>
        <v>0</v>
      </c>
      <c r="BB25" s="43">
        <f>BB26+BB27+BB28+BB29</f>
        <v>0</v>
      </c>
      <c r="BC25" s="43">
        <f>BC26+BC27+BC28+BC29</f>
        <v>0</v>
      </c>
    </row>
    <row r="26" spans="1:55" ht="45" customHeight="1">
      <c r="A26" s="16" t="s">
        <v>11</v>
      </c>
      <c r="B26" s="30" t="s">
        <v>91</v>
      </c>
      <c r="C26" s="16" t="s">
        <v>78</v>
      </c>
      <c r="D26" s="41">
        <v>2.754</v>
      </c>
      <c r="E26" s="44">
        <f>G26+H26+I26</f>
        <v>2.753954</v>
      </c>
      <c r="F26" s="36" t="s">
        <v>78</v>
      </c>
      <c r="G26" s="44">
        <v>0.756</v>
      </c>
      <c r="H26" s="44">
        <v>1.982</v>
      </c>
      <c r="I26" s="44">
        <v>0.015954</v>
      </c>
      <c r="J26" s="36" t="s">
        <v>78</v>
      </c>
      <c r="K26" s="36" t="s">
        <v>78</v>
      </c>
      <c r="L26" s="36" t="s">
        <v>78</v>
      </c>
      <c r="M26" s="36" t="s">
        <v>78</v>
      </c>
      <c r="N26" s="36" t="s">
        <v>78</v>
      </c>
      <c r="O26" s="36" t="s">
        <v>78</v>
      </c>
      <c r="P26" s="36" t="s">
        <v>78</v>
      </c>
      <c r="Q26" s="36" t="s">
        <v>78</v>
      </c>
      <c r="R26" s="36" t="s">
        <v>78</v>
      </c>
      <c r="S26" s="36" t="s">
        <v>78</v>
      </c>
      <c r="T26" s="36" t="s">
        <v>78</v>
      </c>
      <c r="U26" s="36" t="s">
        <v>78</v>
      </c>
      <c r="V26" s="36" t="s">
        <v>78</v>
      </c>
      <c r="W26" s="36" t="s">
        <v>78</v>
      </c>
      <c r="X26" s="36" t="s">
        <v>78</v>
      </c>
      <c r="Y26" s="44">
        <f>AA26+AB26+AC26</f>
        <v>2.753954</v>
      </c>
      <c r="Z26" s="36" t="s">
        <v>78</v>
      </c>
      <c r="AA26" s="44">
        <v>0.756</v>
      </c>
      <c r="AB26" s="44">
        <v>1.982</v>
      </c>
      <c r="AC26" s="44">
        <v>0.015954</v>
      </c>
      <c r="AD26" s="39">
        <v>2.295</v>
      </c>
      <c r="AE26" s="39">
        <f>AG26+AH26+AI26</f>
        <v>0</v>
      </c>
      <c r="AF26" s="40" t="s">
        <v>78</v>
      </c>
      <c r="AG26" s="41">
        <v>0</v>
      </c>
      <c r="AH26" s="41">
        <v>0</v>
      </c>
      <c r="AI26" s="41">
        <v>0</v>
      </c>
      <c r="AJ26" s="36" t="s">
        <v>78</v>
      </c>
      <c r="AK26" s="36" t="s">
        <v>78</v>
      </c>
      <c r="AL26" s="36" t="s">
        <v>78</v>
      </c>
      <c r="AM26" s="36" t="s">
        <v>78</v>
      </c>
      <c r="AN26" s="36" t="s">
        <v>78</v>
      </c>
      <c r="AO26" s="36" t="s">
        <v>78</v>
      </c>
      <c r="AP26" s="36" t="s">
        <v>78</v>
      </c>
      <c r="AQ26" s="36" t="s">
        <v>78</v>
      </c>
      <c r="AR26" s="36" t="s">
        <v>78</v>
      </c>
      <c r="AS26" s="36" t="s">
        <v>78</v>
      </c>
      <c r="AT26" s="36" t="s">
        <v>78</v>
      </c>
      <c r="AU26" s="36" t="s">
        <v>78</v>
      </c>
      <c r="AV26" s="36" t="s">
        <v>78</v>
      </c>
      <c r="AW26" s="36" t="s">
        <v>78</v>
      </c>
      <c r="AX26" s="36" t="s">
        <v>78</v>
      </c>
      <c r="AY26" s="39">
        <f>BA26+BB26+BC26</f>
        <v>0</v>
      </c>
      <c r="AZ26" s="40" t="s">
        <v>78</v>
      </c>
      <c r="BA26" s="41">
        <v>0</v>
      </c>
      <c r="BB26" s="41">
        <v>0</v>
      </c>
      <c r="BC26" s="41">
        <v>0</v>
      </c>
    </row>
    <row r="27" spans="1:55" ht="46.5">
      <c r="A27" s="16" t="s">
        <v>92</v>
      </c>
      <c r="B27" s="30" t="s">
        <v>93</v>
      </c>
      <c r="C27" s="16" t="s">
        <v>78</v>
      </c>
      <c r="D27" s="41">
        <v>5.116</v>
      </c>
      <c r="E27" s="44">
        <f>G27+H27+I27</f>
        <v>5.115799999999999</v>
      </c>
      <c r="F27" s="36" t="s">
        <v>78</v>
      </c>
      <c r="G27" s="44">
        <v>1.188</v>
      </c>
      <c r="H27" s="44">
        <v>3.912</v>
      </c>
      <c r="I27" s="44">
        <v>0.0158</v>
      </c>
      <c r="J27" s="36" t="s">
        <v>78</v>
      </c>
      <c r="K27" s="36" t="s">
        <v>78</v>
      </c>
      <c r="L27" s="36" t="s">
        <v>78</v>
      </c>
      <c r="M27" s="36" t="s">
        <v>78</v>
      </c>
      <c r="N27" s="36" t="s">
        <v>78</v>
      </c>
      <c r="O27" s="36" t="s">
        <v>78</v>
      </c>
      <c r="P27" s="36" t="s">
        <v>78</v>
      </c>
      <c r="Q27" s="36" t="s">
        <v>78</v>
      </c>
      <c r="R27" s="36" t="s">
        <v>78</v>
      </c>
      <c r="S27" s="36" t="s">
        <v>78</v>
      </c>
      <c r="T27" s="36" t="s">
        <v>78</v>
      </c>
      <c r="U27" s="36" t="s">
        <v>78</v>
      </c>
      <c r="V27" s="36" t="s">
        <v>78</v>
      </c>
      <c r="W27" s="36" t="s">
        <v>78</v>
      </c>
      <c r="X27" s="36" t="s">
        <v>78</v>
      </c>
      <c r="Y27" s="44">
        <f>AA27+AB27+AC27</f>
        <v>5.1155</v>
      </c>
      <c r="Z27" s="36" t="s">
        <v>78</v>
      </c>
      <c r="AA27" s="44">
        <v>1.188</v>
      </c>
      <c r="AB27" s="44">
        <v>3.912</v>
      </c>
      <c r="AC27" s="44">
        <v>0.0155</v>
      </c>
      <c r="AD27" s="39">
        <v>4.263</v>
      </c>
      <c r="AE27" s="39">
        <f>AG27+AH27+AI27</f>
        <v>0</v>
      </c>
      <c r="AF27" s="40" t="s">
        <v>78</v>
      </c>
      <c r="AG27" s="41">
        <v>0</v>
      </c>
      <c r="AH27" s="41">
        <v>0</v>
      </c>
      <c r="AI27" s="41">
        <v>0</v>
      </c>
      <c r="AJ27" s="36" t="s">
        <v>78</v>
      </c>
      <c r="AK27" s="36" t="s">
        <v>78</v>
      </c>
      <c r="AL27" s="36" t="s">
        <v>78</v>
      </c>
      <c r="AM27" s="36" t="s">
        <v>78</v>
      </c>
      <c r="AN27" s="36" t="s">
        <v>78</v>
      </c>
      <c r="AO27" s="36" t="s">
        <v>78</v>
      </c>
      <c r="AP27" s="36" t="s">
        <v>78</v>
      </c>
      <c r="AQ27" s="36" t="s">
        <v>78</v>
      </c>
      <c r="AR27" s="36" t="s">
        <v>78</v>
      </c>
      <c r="AS27" s="36" t="s">
        <v>78</v>
      </c>
      <c r="AT27" s="36" t="s">
        <v>78</v>
      </c>
      <c r="AU27" s="36" t="s">
        <v>78</v>
      </c>
      <c r="AV27" s="36" t="s">
        <v>78</v>
      </c>
      <c r="AW27" s="36" t="s">
        <v>78</v>
      </c>
      <c r="AX27" s="36" t="s">
        <v>78</v>
      </c>
      <c r="AY27" s="39">
        <f>BA27+BB27+BC27</f>
        <v>0</v>
      </c>
      <c r="AZ27" s="40" t="s">
        <v>78</v>
      </c>
      <c r="BA27" s="41">
        <v>0</v>
      </c>
      <c r="BB27" s="41">
        <v>0</v>
      </c>
      <c r="BC27" s="41">
        <v>0</v>
      </c>
    </row>
    <row r="28" spans="1:55" ht="30.75">
      <c r="A28" s="16" t="s">
        <v>94</v>
      </c>
      <c r="B28" s="30" t="s">
        <v>95</v>
      </c>
      <c r="C28" s="16" t="s">
        <v>78</v>
      </c>
      <c r="D28" s="41">
        <v>4.513922</v>
      </c>
      <c r="E28" s="44">
        <f>G28+H28+I28</f>
        <v>4.513788</v>
      </c>
      <c r="F28" s="36" t="s">
        <v>78</v>
      </c>
      <c r="G28" s="44">
        <v>1.466388</v>
      </c>
      <c r="H28" s="44">
        <v>3.0324</v>
      </c>
      <c r="I28" s="44">
        <v>0.015</v>
      </c>
      <c r="J28" s="36" t="s">
        <v>78</v>
      </c>
      <c r="K28" s="36" t="s">
        <v>78</v>
      </c>
      <c r="L28" s="36" t="s">
        <v>78</v>
      </c>
      <c r="M28" s="36" t="s">
        <v>78</v>
      </c>
      <c r="N28" s="36" t="s">
        <v>78</v>
      </c>
      <c r="O28" s="36" t="s">
        <v>78</v>
      </c>
      <c r="P28" s="36" t="s">
        <v>78</v>
      </c>
      <c r="Q28" s="36" t="s">
        <v>78</v>
      </c>
      <c r="R28" s="36" t="s">
        <v>78</v>
      </c>
      <c r="S28" s="36" t="s">
        <v>78</v>
      </c>
      <c r="T28" s="36" t="s">
        <v>78</v>
      </c>
      <c r="U28" s="36" t="s">
        <v>78</v>
      </c>
      <c r="V28" s="36" t="s">
        <v>78</v>
      </c>
      <c r="W28" s="36" t="s">
        <v>78</v>
      </c>
      <c r="X28" s="36" t="s">
        <v>78</v>
      </c>
      <c r="Y28" s="44">
        <f>AA28+AB28+AC28</f>
        <v>4.513788</v>
      </c>
      <c r="Z28" s="36" t="s">
        <v>78</v>
      </c>
      <c r="AA28" s="44">
        <v>1.466388</v>
      </c>
      <c r="AB28" s="44">
        <v>3.0324</v>
      </c>
      <c r="AC28" s="44">
        <v>0.015</v>
      </c>
      <c r="AD28" s="41">
        <v>3.762</v>
      </c>
      <c r="AE28" s="41">
        <f>AG28+AH28+AI28</f>
        <v>0</v>
      </c>
      <c r="AF28" s="41" t="s">
        <v>78</v>
      </c>
      <c r="AG28" s="41">
        <v>0</v>
      </c>
      <c r="AH28" s="41">
        <v>0</v>
      </c>
      <c r="AI28" s="41">
        <v>0</v>
      </c>
      <c r="AJ28" s="36" t="s">
        <v>78</v>
      </c>
      <c r="AK28" s="36" t="s">
        <v>78</v>
      </c>
      <c r="AL28" s="36" t="s">
        <v>78</v>
      </c>
      <c r="AM28" s="36" t="s">
        <v>78</v>
      </c>
      <c r="AN28" s="36" t="s">
        <v>78</v>
      </c>
      <c r="AO28" s="36" t="s">
        <v>78</v>
      </c>
      <c r="AP28" s="36" t="s">
        <v>78</v>
      </c>
      <c r="AQ28" s="36" t="s">
        <v>78</v>
      </c>
      <c r="AR28" s="36" t="s">
        <v>78</v>
      </c>
      <c r="AS28" s="36" t="s">
        <v>78</v>
      </c>
      <c r="AT28" s="36" t="s">
        <v>78</v>
      </c>
      <c r="AU28" s="36" t="s">
        <v>78</v>
      </c>
      <c r="AV28" s="36" t="s">
        <v>78</v>
      </c>
      <c r="AW28" s="36" t="s">
        <v>78</v>
      </c>
      <c r="AX28" s="36" t="s">
        <v>78</v>
      </c>
      <c r="AY28" s="41">
        <f>BA28+BB28+BC28</f>
        <v>0</v>
      </c>
      <c r="AZ28" s="41" t="s">
        <v>78</v>
      </c>
      <c r="BA28" s="41">
        <v>0</v>
      </c>
      <c r="BB28" s="41">
        <v>0</v>
      </c>
      <c r="BC28" s="41">
        <v>0</v>
      </c>
    </row>
    <row r="29" spans="1:55" ht="30.75">
      <c r="A29" s="16" t="s">
        <v>96</v>
      </c>
      <c r="B29" s="30" t="s">
        <v>97</v>
      </c>
      <c r="C29" s="16" t="s">
        <v>78</v>
      </c>
      <c r="D29" s="41">
        <v>3.816</v>
      </c>
      <c r="E29" s="44">
        <f>G29+H29+I29</f>
        <v>3.8161319999999996</v>
      </c>
      <c r="F29" s="36" t="s">
        <v>78</v>
      </c>
      <c r="G29" s="44">
        <v>1.027528</v>
      </c>
      <c r="H29" s="44">
        <v>2.76845</v>
      </c>
      <c r="I29" s="44">
        <v>0.020154</v>
      </c>
      <c r="J29" s="36" t="s">
        <v>78</v>
      </c>
      <c r="K29" s="36" t="s">
        <v>78</v>
      </c>
      <c r="L29" s="36" t="s">
        <v>78</v>
      </c>
      <c r="M29" s="36" t="s">
        <v>78</v>
      </c>
      <c r="N29" s="36" t="s">
        <v>78</v>
      </c>
      <c r="O29" s="36" t="s">
        <v>78</v>
      </c>
      <c r="P29" s="36" t="s">
        <v>78</v>
      </c>
      <c r="Q29" s="36" t="s">
        <v>78</v>
      </c>
      <c r="R29" s="36" t="s">
        <v>78</v>
      </c>
      <c r="S29" s="36" t="s">
        <v>78</v>
      </c>
      <c r="T29" s="36" t="s">
        <v>78</v>
      </c>
      <c r="U29" s="36" t="s">
        <v>78</v>
      </c>
      <c r="V29" s="36" t="s">
        <v>78</v>
      </c>
      <c r="W29" s="36" t="s">
        <v>78</v>
      </c>
      <c r="X29" s="36" t="s">
        <v>78</v>
      </c>
      <c r="Y29" s="44">
        <f>AA29+AB29+AC29</f>
        <v>3.8161319999999996</v>
      </c>
      <c r="Z29" s="36" t="s">
        <v>78</v>
      </c>
      <c r="AA29" s="44">
        <v>1.027528</v>
      </c>
      <c r="AB29" s="44">
        <v>2.76845</v>
      </c>
      <c r="AC29" s="44">
        <v>0.020154</v>
      </c>
      <c r="AD29" s="41">
        <v>3.18</v>
      </c>
      <c r="AE29" s="41">
        <f>AG29+AH29+AI29</f>
        <v>0</v>
      </c>
      <c r="AF29" s="41" t="s">
        <v>78</v>
      </c>
      <c r="AG29" s="41">
        <v>0</v>
      </c>
      <c r="AH29" s="41">
        <v>0</v>
      </c>
      <c r="AI29" s="41">
        <v>0</v>
      </c>
      <c r="AJ29" s="36" t="s">
        <v>78</v>
      </c>
      <c r="AK29" s="36" t="s">
        <v>78</v>
      </c>
      <c r="AL29" s="36" t="s">
        <v>78</v>
      </c>
      <c r="AM29" s="36" t="s">
        <v>78</v>
      </c>
      <c r="AN29" s="36" t="s">
        <v>78</v>
      </c>
      <c r="AO29" s="36" t="s">
        <v>78</v>
      </c>
      <c r="AP29" s="36" t="s">
        <v>78</v>
      </c>
      <c r="AQ29" s="36" t="s">
        <v>78</v>
      </c>
      <c r="AR29" s="36" t="s">
        <v>78</v>
      </c>
      <c r="AS29" s="36" t="s">
        <v>78</v>
      </c>
      <c r="AT29" s="36" t="s">
        <v>78</v>
      </c>
      <c r="AU29" s="36" t="s">
        <v>78</v>
      </c>
      <c r="AV29" s="36" t="s">
        <v>78</v>
      </c>
      <c r="AW29" s="36" t="s">
        <v>78</v>
      </c>
      <c r="AX29" s="36" t="s">
        <v>78</v>
      </c>
      <c r="AY29" s="41">
        <f>BA29+BB29+BC29</f>
        <v>0</v>
      </c>
      <c r="AZ29" s="41" t="s">
        <v>78</v>
      </c>
      <c r="BA29" s="41">
        <v>0</v>
      </c>
      <c r="BB29" s="41">
        <v>0</v>
      </c>
      <c r="BC29" s="41">
        <v>0</v>
      </c>
    </row>
    <row r="30" spans="1:55" s="25" customFormat="1" ht="28.5" customHeight="1">
      <c r="A30" s="17" t="s">
        <v>86</v>
      </c>
      <c r="B30" s="31" t="s">
        <v>87</v>
      </c>
      <c r="C30" s="19" t="s">
        <v>78</v>
      </c>
      <c r="D30" s="42">
        <f>D31</f>
        <v>0.76</v>
      </c>
      <c r="E30" s="43">
        <f>E31</f>
        <v>0.76</v>
      </c>
      <c r="F30" s="35" t="s">
        <v>78</v>
      </c>
      <c r="G30" s="43">
        <f>G31</f>
        <v>0.286</v>
      </c>
      <c r="H30" s="43">
        <f>H31</f>
        <v>0.474</v>
      </c>
      <c r="I30" s="43" t="s">
        <v>78</v>
      </c>
      <c r="J30" s="35" t="s">
        <v>78</v>
      </c>
      <c r="K30" s="35" t="s">
        <v>78</v>
      </c>
      <c r="L30" s="35" t="s">
        <v>78</v>
      </c>
      <c r="M30" s="35" t="s">
        <v>78</v>
      </c>
      <c r="N30" s="35" t="s">
        <v>78</v>
      </c>
      <c r="O30" s="35" t="s">
        <v>78</v>
      </c>
      <c r="P30" s="35" t="s">
        <v>78</v>
      </c>
      <c r="Q30" s="35" t="s">
        <v>78</v>
      </c>
      <c r="R30" s="35" t="s">
        <v>78</v>
      </c>
      <c r="S30" s="35" t="s">
        <v>78</v>
      </c>
      <c r="T30" s="35" t="s">
        <v>78</v>
      </c>
      <c r="U30" s="35" t="s">
        <v>78</v>
      </c>
      <c r="V30" s="35" t="s">
        <v>78</v>
      </c>
      <c r="W30" s="35" t="s">
        <v>78</v>
      </c>
      <c r="X30" s="35" t="s">
        <v>78</v>
      </c>
      <c r="Y30" s="43">
        <f>Y31</f>
        <v>0.76</v>
      </c>
      <c r="Z30" s="35" t="s">
        <v>78</v>
      </c>
      <c r="AA30" s="43">
        <f>AA31</f>
        <v>0.286</v>
      </c>
      <c r="AB30" s="43">
        <f>AB31</f>
        <v>0.474</v>
      </c>
      <c r="AC30" s="43" t="s">
        <v>78</v>
      </c>
      <c r="AD30" s="43">
        <f>AD31</f>
        <v>0.634</v>
      </c>
      <c r="AE30" s="43">
        <f>AE31</f>
        <v>0</v>
      </c>
      <c r="AF30" s="35" t="s">
        <v>78</v>
      </c>
      <c r="AG30" s="43">
        <f>AG31</f>
        <v>0</v>
      </c>
      <c r="AH30" s="43">
        <f>AH31</f>
        <v>0</v>
      </c>
      <c r="AI30" s="43" t="s">
        <v>78</v>
      </c>
      <c r="AJ30" s="35" t="s">
        <v>78</v>
      </c>
      <c r="AK30" s="35" t="s">
        <v>78</v>
      </c>
      <c r="AL30" s="35" t="s">
        <v>78</v>
      </c>
      <c r="AM30" s="35" t="s">
        <v>78</v>
      </c>
      <c r="AN30" s="35" t="s">
        <v>78</v>
      </c>
      <c r="AO30" s="35" t="s">
        <v>78</v>
      </c>
      <c r="AP30" s="35" t="s">
        <v>78</v>
      </c>
      <c r="AQ30" s="35" t="s">
        <v>78</v>
      </c>
      <c r="AR30" s="35" t="s">
        <v>78</v>
      </c>
      <c r="AS30" s="35" t="s">
        <v>78</v>
      </c>
      <c r="AT30" s="35" t="s">
        <v>78</v>
      </c>
      <c r="AU30" s="35" t="s">
        <v>78</v>
      </c>
      <c r="AV30" s="35" t="s">
        <v>78</v>
      </c>
      <c r="AW30" s="35" t="s">
        <v>78</v>
      </c>
      <c r="AX30" s="35" t="s">
        <v>78</v>
      </c>
      <c r="AY30" s="43">
        <f>AY31</f>
        <v>0</v>
      </c>
      <c r="AZ30" s="35" t="s">
        <v>78</v>
      </c>
      <c r="BA30" s="43">
        <f>BA31</f>
        <v>0</v>
      </c>
      <c r="BB30" s="43">
        <f>BB31</f>
        <v>0</v>
      </c>
      <c r="BC30" s="43" t="s">
        <v>78</v>
      </c>
    </row>
    <row r="31" spans="1:55" ht="45" customHeight="1">
      <c r="A31" s="16" t="s">
        <v>98</v>
      </c>
      <c r="B31" s="20" t="s">
        <v>99</v>
      </c>
      <c r="C31" s="16" t="s">
        <v>78</v>
      </c>
      <c r="D31" s="39">
        <v>0.76</v>
      </c>
      <c r="E31" s="44">
        <f>G31+H31</f>
        <v>0.76</v>
      </c>
      <c r="F31" s="36" t="s">
        <v>78</v>
      </c>
      <c r="G31" s="44">
        <v>0.286</v>
      </c>
      <c r="H31" s="44">
        <v>0.474</v>
      </c>
      <c r="I31" s="44" t="s">
        <v>78</v>
      </c>
      <c r="J31" s="36" t="s">
        <v>78</v>
      </c>
      <c r="K31" s="36" t="s">
        <v>78</v>
      </c>
      <c r="L31" s="36" t="s">
        <v>78</v>
      </c>
      <c r="M31" s="36" t="s">
        <v>78</v>
      </c>
      <c r="N31" s="36" t="s">
        <v>78</v>
      </c>
      <c r="O31" s="36" t="s">
        <v>78</v>
      </c>
      <c r="P31" s="36" t="s">
        <v>78</v>
      </c>
      <c r="Q31" s="36" t="s">
        <v>78</v>
      </c>
      <c r="R31" s="36" t="s">
        <v>78</v>
      </c>
      <c r="S31" s="36" t="s">
        <v>78</v>
      </c>
      <c r="T31" s="36" t="s">
        <v>78</v>
      </c>
      <c r="U31" s="36" t="s">
        <v>78</v>
      </c>
      <c r="V31" s="36" t="s">
        <v>78</v>
      </c>
      <c r="W31" s="36" t="s">
        <v>78</v>
      </c>
      <c r="X31" s="36" t="s">
        <v>78</v>
      </c>
      <c r="Y31" s="44">
        <f>AA31+AB31</f>
        <v>0.76</v>
      </c>
      <c r="Z31" s="36" t="s">
        <v>78</v>
      </c>
      <c r="AA31" s="44">
        <v>0.286</v>
      </c>
      <c r="AB31" s="44">
        <v>0.474</v>
      </c>
      <c r="AC31" s="44" t="s">
        <v>78</v>
      </c>
      <c r="AD31" s="44">
        <v>0.634</v>
      </c>
      <c r="AE31" s="44">
        <f>AG31+AH31</f>
        <v>0</v>
      </c>
      <c r="AF31" s="36" t="s">
        <v>78</v>
      </c>
      <c r="AG31" s="44">
        <v>0</v>
      </c>
      <c r="AH31" s="44">
        <v>0</v>
      </c>
      <c r="AI31" s="44" t="s">
        <v>78</v>
      </c>
      <c r="AJ31" s="36" t="s">
        <v>78</v>
      </c>
      <c r="AK31" s="36" t="s">
        <v>78</v>
      </c>
      <c r="AL31" s="36" t="s">
        <v>78</v>
      </c>
      <c r="AM31" s="36" t="s">
        <v>78</v>
      </c>
      <c r="AN31" s="36" t="s">
        <v>78</v>
      </c>
      <c r="AO31" s="36" t="s">
        <v>78</v>
      </c>
      <c r="AP31" s="36" t="s">
        <v>78</v>
      </c>
      <c r="AQ31" s="36" t="s">
        <v>78</v>
      </c>
      <c r="AR31" s="36" t="s">
        <v>78</v>
      </c>
      <c r="AS31" s="36" t="s">
        <v>78</v>
      </c>
      <c r="AT31" s="36" t="s">
        <v>78</v>
      </c>
      <c r="AU31" s="36" t="s">
        <v>78</v>
      </c>
      <c r="AV31" s="36" t="s">
        <v>78</v>
      </c>
      <c r="AW31" s="36" t="s">
        <v>78</v>
      </c>
      <c r="AX31" s="36" t="s">
        <v>78</v>
      </c>
      <c r="AY31" s="44">
        <f>BA31+BB31</f>
        <v>0</v>
      </c>
      <c r="AZ31" s="36" t="s">
        <v>78</v>
      </c>
      <c r="BA31" s="44">
        <v>0</v>
      </c>
      <c r="BB31" s="44">
        <v>0</v>
      </c>
      <c r="BC31" s="44" t="s">
        <v>78</v>
      </c>
    </row>
    <row r="32" spans="1:55" s="25" customFormat="1" ht="45" customHeight="1">
      <c r="A32" s="45" t="s">
        <v>100</v>
      </c>
      <c r="B32" s="46" t="s">
        <v>107</v>
      </c>
      <c r="C32" s="12" t="s">
        <v>78</v>
      </c>
      <c r="D32" s="42">
        <f>D33+D34</f>
        <v>6.116</v>
      </c>
      <c r="E32" s="43">
        <f>E33+E34</f>
        <v>6.116350000000001</v>
      </c>
      <c r="F32" s="35" t="s">
        <v>78</v>
      </c>
      <c r="G32" s="43">
        <f>G33+G34</f>
        <v>0.478</v>
      </c>
      <c r="H32" s="43">
        <f>H33+H34</f>
        <v>5.5479</v>
      </c>
      <c r="I32" s="43">
        <f>I33+I34</f>
        <v>0.09045</v>
      </c>
      <c r="J32" s="12" t="s">
        <v>78</v>
      </c>
      <c r="K32" s="12" t="s">
        <v>78</v>
      </c>
      <c r="L32" s="12" t="s">
        <v>78</v>
      </c>
      <c r="M32" s="12" t="s">
        <v>78</v>
      </c>
      <c r="N32" s="12" t="s">
        <v>78</v>
      </c>
      <c r="O32" s="12" t="s">
        <v>78</v>
      </c>
      <c r="P32" s="12" t="s">
        <v>78</v>
      </c>
      <c r="Q32" s="12" t="s">
        <v>78</v>
      </c>
      <c r="R32" s="12" t="s">
        <v>78</v>
      </c>
      <c r="S32" s="12" t="s">
        <v>78</v>
      </c>
      <c r="T32" s="12" t="s">
        <v>78</v>
      </c>
      <c r="U32" s="12" t="s">
        <v>78</v>
      </c>
      <c r="V32" s="12" t="s">
        <v>78</v>
      </c>
      <c r="W32" s="12" t="s">
        <v>78</v>
      </c>
      <c r="X32" s="12" t="s">
        <v>78</v>
      </c>
      <c r="Y32" s="43">
        <f>Y33+Y34</f>
        <v>6.115850000000001</v>
      </c>
      <c r="Z32" s="35" t="s">
        <v>78</v>
      </c>
      <c r="AA32" s="43">
        <f>AA33+AA34</f>
        <v>0.478</v>
      </c>
      <c r="AB32" s="43">
        <f>AB33+AB34</f>
        <v>5.5479</v>
      </c>
      <c r="AC32" s="43">
        <f>AC33+AC34</f>
        <v>0.08995</v>
      </c>
      <c r="AD32" s="43">
        <f>AD33+AD34</f>
        <v>5.0969999999999995</v>
      </c>
      <c r="AE32" s="43">
        <f>AE33+AE34</f>
        <v>0</v>
      </c>
      <c r="AF32" s="35" t="s">
        <v>78</v>
      </c>
      <c r="AG32" s="43">
        <f>AG33+AG34</f>
        <v>0</v>
      </c>
      <c r="AH32" s="43">
        <f>AH33+AH34</f>
        <v>0</v>
      </c>
      <c r="AI32" s="43">
        <f>AI33+AI34</f>
        <v>0</v>
      </c>
      <c r="AJ32" s="35" t="s">
        <v>78</v>
      </c>
      <c r="AK32" s="35" t="s">
        <v>78</v>
      </c>
      <c r="AL32" s="35" t="s">
        <v>78</v>
      </c>
      <c r="AM32" s="35" t="s">
        <v>78</v>
      </c>
      <c r="AN32" s="35" t="s">
        <v>78</v>
      </c>
      <c r="AO32" s="35" t="s">
        <v>78</v>
      </c>
      <c r="AP32" s="35" t="s">
        <v>78</v>
      </c>
      <c r="AQ32" s="35" t="s">
        <v>78</v>
      </c>
      <c r="AR32" s="35" t="s">
        <v>78</v>
      </c>
      <c r="AS32" s="35" t="s">
        <v>78</v>
      </c>
      <c r="AT32" s="35" t="s">
        <v>78</v>
      </c>
      <c r="AU32" s="35" t="s">
        <v>78</v>
      </c>
      <c r="AV32" s="35" t="s">
        <v>78</v>
      </c>
      <c r="AW32" s="35" t="s">
        <v>78</v>
      </c>
      <c r="AX32" s="35" t="s">
        <v>78</v>
      </c>
      <c r="AY32" s="43">
        <f>AY33+AY34</f>
        <v>0</v>
      </c>
      <c r="AZ32" s="35" t="s">
        <v>78</v>
      </c>
      <c r="BA32" s="43">
        <f>BA33+BA34</f>
        <v>0</v>
      </c>
      <c r="BB32" s="43">
        <f>BB33+BB34</f>
        <v>0</v>
      </c>
      <c r="BC32" s="43">
        <f>BC33+BC34</f>
        <v>0</v>
      </c>
    </row>
    <row r="33" spans="1:55" ht="45" customHeight="1">
      <c r="A33" s="47" t="s">
        <v>102</v>
      </c>
      <c r="B33" s="48" t="s">
        <v>108</v>
      </c>
      <c r="C33" s="49" t="s">
        <v>78</v>
      </c>
      <c r="D33" s="39">
        <v>3.4645</v>
      </c>
      <c r="E33" s="44">
        <f>G33+H33+I33</f>
        <v>3.4645</v>
      </c>
      <c r="F33" s="36" t="s">
        <v>78</v>
      </c>
      <c r="G33" s="44">
        <v>0.274</v>
      </c>
      <c r="H33" s="44">
        <v>3.1455</v>
      </c>
      <c r="I33" s="44">
        <v>0.045</v>
      </c>
      <c r="J33" s="49" t="s">
        <v>78</v>
      </c>
      <c r="K33" s="49" t="s">
        <v>78</v>
      </c>
      <c r="L33" s="49" t="s">
        <v>78</v>
      </c>
      <c r="M33" s="49" t="s">
        <v>78</v>
      </c>
      <c r="N33" s="49" t="s">
        <v>78</v>
      </c>
      <c r="O33" s="49" t="s">
        <v>78</v>
      </c>
      <c r="P33" s="49" t="s">
        <v>78</v>
      </c>
      <c r="Q33" s="49" t="s">
        <v>78</v>
      </c>
      <c r="R33" s="49" t="s">
        <v>78</v>
      </c>
      <c r="S33" s="49" t="s">
        <v>78</v>
      </c>
      <c r="T33" s="49" t="s">
        <v>78</v>
      </c>
      <c r="U33" s="49" t="s">
        <v>78</v>
      </c>
      <c r="V33" s="49" t="s">
        <v>78</v>
      </c>
      <c r="W33" s="49" t="s">
        <v>78</v>
      </c>
      <c r="X33" s="49" t="s">
        <v>78</v>
      </c>
      <c r="Y33" s="44">
        <f>AA33+AB33+AC33</f>
        <v>3.4640000000000004</v>
      </c>
      <c r="Z33" s="36" t="s">
        <v>78</v>
      </c>
      <c r="AA33" s="44">
        <v>0.274</v>
      </c>
      <c r="AB33" s="44">
        <v>3.1455</v>
      </c>
      <c r="AC33" s="44">
        <v>0.0445</v>
      </c>
      <c r="AD33" s="44">
        <v>2.887</v>
      </c>
      <c r="AE33" s="44">
        <f>AG33+AH33+AI33</f>
        <v>0</v>
      </c>
      <c r="AF33" s="36" t="s">
        <v>78</v>
      </c>
      <c r="AG33" s="44">
        <f aca="true" t="shared" si="0" ref="AG33:AI34">BA33</f>
        <v>0</v>
      </c>
      <c r="AH33" s="44">
        <f t="shared" si="0"/>
        <v>0</v>
      </c>
      <c r="AI33" s="44">
        <f t="shared" si="0"/>
        <v>0</v>
      </c>
      <c r="AJ33" s="36" t="s">
        <v>78</v>
      </c>
      <c r="AK33" s="36" t="s">
        <v>78</v>
      </c>
      <c r="AL33" s="36" t="s">
        <v>78</v>
      </c>
      <c r="AM33" s="36" t="s">
        <v>78</v>
      </c>
      <c r="AN33" s="36" t="s">
        <v>78</v>
      </c>
      <c r="AO33" s="36" t="s">
        <v>78</v>
      </c>
      <c r="AP33" s="36" t="s">
        <v>78</v>
      </c>
      <c r="AQ33" s="36" t="s">
        <v>78</v>
      </c>
      <c r="AR33" s="36" t="s">
        <v>78</v>
      </c>
      <c r="AS33" s="36" t="s">
        <v>78</v>
      </c>
      <c r="AT33" s="36" t="s">
        <v>78</v>
      </c>
      <c r="AU33" s="36" t="s">
        <v>78</v>
      </c>
      <c r="AV33" s="36" t="s">
        <v>78</v>
      </c>
      <c r="AW33" s="36" t="s">
        <v>78</v>
      </c>
      <c r="AX33" s="36" t="s">
        <v>78</v>
      </c>
      <c r="AY33" s="44">
        <f>BA33+BB33+BC33</f>
        <v>0</v>
      </c>
      <c r="AZ33" s="36" t="s">
        <v>78</v>
      </c>
      <c r="BA33" s="44">
        <v>0</v>
      </c>
      <c r="BB33" s="44">
        <v>0</v>
      </c>
      <c r="BC33" s="44">
        <v>0</v>
      </c>
    </row>
    <row r="34" spans="1:55" ht="45" customHeight="1">
      <c r="A34" s="47" t="s">
        <v>109</v>
      </c>
      <c r="B34" s="48" t="s">
        <v>110</v>
      </c>
      <c r="C34" s="49" t="s">
        <v>78</v>
      </c>
      <c r="D34" s="39">
        <v>2.6515</v>
      </c>
      <c r="E34" s="44">
        <f>G34+H34+I34</f>
        <v>2.6518500000000005</v>
      </c>
      <c r="F34" s="36" t="s">
        <v>78</v>
      </c>
      <c r="G34" s="44">
        <v>0.204</v>
      </c>
      <c r="H34" s="44">
        <v>2.4024</v>
      </c>
      <c r="I34" s="44">
        <v>0.04545</v>
      </c>
      <c r="J34" s="49" t="s">
        <v>78</v>
      </c>
      <c r="K34" s="49" t="s">
        <v>78</v>
      </c>
      <c r="L34" s="49" t="s">
        <v>78</v>
      </c>
      <c r="M34" s="49" t="s">
        <v>78</v>
      </c>
      <c r="N34" s="49" t="s">
        <v>78</v>
      </c>
      <c r="O34" s="49" t="s">
        <v>78</v>
      </c>
      <c r="P34" s="49" t="s">
        <v>78</v>
      </c>
      <c r="Q34" s="49" t="s">
        <v>78</v>
      </c>
      <c r="R34" s="49" t="s">
        <v>78</v>
      </c>
      <c r="S34" s="49" t="s">
        <v>78</v>
      </c>
      <c r="T34" s="49" t="s">
        <v>78</v>
      </c>
      <c r="U34" s="49" t="s">
        <v>78</v>
      </c>
      <c r="V34" s="49" t="s">
        <v>78</v>
      </c>
      <c r="W34" s="49" t="s">
        <v>78</v>
      </c>
      <c r="X34" s="49" t="s">
        <v>78</v>
      </c>
      <c r="Y34" s="44">
        <f>AA34+AB34+AC34</f>
        <v>2.6518500000000005</v>
      </c>
      <c r="Z34" s="36" t="s">
        <v>78</v>
      </c>
      <c r="AA34" s="44">
        <v>0.204</v>
      </c>
      <c r="AB34" s="44">
        <v>2.4024</v>
      </c>
      <c r="AC34" s="44">
        <v>0.04545</v>
      </c>
      <c r="AD34" s="44">
        <v>2.21</v>
      </c>
      <c r="AE34" s="44">
        <f>AG34+AH34+AI34</f>
        <v>0</v>
      </c>
      <c r="AF34" s="36" t="s">
        <v>78</v>
      </c>
      <c r="AG34" s="44">
        <f t="shared" si="0"/>
        <v>0</v>
      </c>
      <c r="AH34" s="44">
        <f t="shared" si="0"/>
        <v>0</v>
      </c>
      <c r="AI34" s="44">
        <f t="shared" si="0"/>
        <v>0</v>
      </c>
      <c r="AJ34" s="36" t="s">
        <v>78</v>
      </c>
      <c r="AK34" s="36" t="s">
        <v>78</v>
      </c>
      <c r="AL34" s="36" t="s">
        <v>78</v>
      </c>
      <c r="AM34" s="36" t="s">
        <v>78</v>
      </c>
      <c r="AN34" s="36" t="s">
        <v>78</v>
      </c>
      <c r="AO34" s="36" t="s">
        <v>78</v>
      </c>
      <c r="AP34" s="36" t="s">
        <v>78</v>
      </c>
      <c r="AQ34" s="36" t="s">
        <v>78</v>
      </c>
      <c r="AR34" s="36" t="s">
        <v>78</v>
      </c>
      <c r="AS34" s="36" t="s">
        <v>78</v>
      </c>
      <c r="AT34" s="36" t="s">
        <v>78</v>
      </c>
      <c r="AU34" s="36" t="s">
        <v>78</v>
      </c>
      <c r="AV34" s="36" t="s">
        <v>78</v>
      </c>
      <c r="AW34" s="36" t="s">
        <v>78</v>
      </c>
      <c r="AX34" s="36" t="s">
        <v>78</v>
      </c>
      <c r="AY34" s="44">
        <f>BA34+BB34+BC34</f>
        <v>0</v>
      </c>
      <c r="AZ34" s="36" t="s">
        <v>78</v>
      </c>
      <c r="BA34" s="44">
        <v>0</v>
      </c>
      <c r="BB34" s="44">
        <v>0</v>
      </c>
      <c r="BC34" s="44">
        <v>0</v>
      </c>
    </row>
    <row r="35" spans="1:55" s="25" customFormat="1" ht="30.75">
      <c r="A35" s="9" t="s">
        <v>111</v>
      </c>
      <c r="B35" s="10" t="s">
        <v>101</v>
      </c>
      <c r="C35" s="21" t="s">
        <v>78</v>
      </c>
      <c r="D35" s="42">
        <f>D36</f>
        <v>9.06</v>
      </c>
      <c r="E35" s="43">
        <f>I35</f>
        <v>9.06</v>
      </c>
      <c r="F35" s="35" t="s">
        <v>78</v>
      </c>
      <c r="G35" s="35" t="s">
        <v>78</v>
      </c>
      <c r="H35" s="35" t="s">
        <v>78</v>
      </c>
      <c r="I35" s="43">
        <f>I36</f>
        <v>9.06</v>
      </c>
      <c r="J35" s="35" t="s">
        <v>78</v>
      </c>
      <c r="K35" s="35" t="s">
        <v>78</v>
      </c>
      <c r="L35" s="35" t="s">
        <v>78</v>
      </c>
      <c r="M35" s="35" t="s">
        <v>78</v>
      </c>
      <c r="N35" s="35" t="s">
        <v>78</v>
      </c>
      <c r="O35" s="35" t="s">
        <v>78</v>
      </c>
      <c r="P35" s="35" t="s">
        <v>78</v>
      </c>
      <c r="Q35" s="35" t="s">
        <v>78</v>
      </c>
      <c r="R35" s="35" t="s">
        <v>78</v>
      </c>
      <c r="S35" s="35" t="s">
        <v>78</v>
      </c>
      <c r="T35" s="35" t="s">
        <v>78</v>
      </c>
      <c r="U35" s="35" t="s">
        <v>78</v>
      </c>
      <c r="V35" s="35" t="s">
        <v>78</v>
      </c>
      <c r="W35" s="35" t="s">
        <v>78</v>
      </c>
      <c r="X35" s="35" t="s">
        <v>78</v>
      </c>
      <c r="Y35" s="43">
        <f>AC35</f>
        <v>9.06</v>
      </c>
      <c r="Z35" s="35" t="s">
        <v>78</v>
      </c>
      <c r="AA35" s="35" t="s">
        <v>78</v>
      </c>
      <c r="AB35" s="35" t="s">
        <v>78</v>
      </c>
      <c r="AC35" s="43">
        <f>AC36</f>
        <v>9.06</v>
      </c>
      <c r="AD35" s="43">
        <f>AD36</f>
        <v>7.55</v>
      </c>
      <c r="AE35" s="43">
        <f>AE36</f>
        <v>0</v>
      </c>
      <c r="AF35" s="35" t="s">
        <v>78</v>
      </c>
      <c r="AG35" s="35" t="s">
        <v>78</v>
      </c>
      <c r="AH35" s="35" t="s">
        <v>78</v>
      </c>
      <c r="AI35" s="43">
        <f>AI36</f>
        <v>0</v>
      </c>
      <c r="AJ35" s="35" t="s">
        <v>78</v>
      </c>
      <c r="AK35" s="35" t="s">
        <v>78</v>
      </c>
      <c r="AL35" s="35" t="s">
        <v>78</v>
      </c>
      <c r="AM35" s="35" t="s">
        <v>78</v>
      </c>
      <c r="AN35" s="35" t="s">
        <v>78</v>
      </c>
      <c r="AO35" s="35" t="s">
        <v>78</v>
      </c>
      <c r="AP35" s="35" t="s">
        <v>78</v>
      </c>
      <c r="AQ35" s="35" t="s">
        <v>78</v>
      </c>
      <c r="AR35" s="35" t="s">
        <v>78</v>
      </c>
      <c r="AS35" s="35" t="s">
        <v>78</v>
      </c>
      <c r="AT35" s="35" t="s">
        <v>78</v>
      </c>
      <c r="AU35" s="35" t="s">
        <v>78</v>
      </c>
      <c r="AV35" s="35" t="s">
        <v>78</v>
      </c>
      <c r="AW35" s="35" t="s">
        <v>78</v>
      </c>
      <c r="AX35" s="35" t="s">
        <v>78</v>
      </c>
      <c r="AY35" s="43">
        <f>AY36</f>
        <v>0</v>
      </c>
      <c r="AZ35" s="35" t="s">
        <v>78</v>
      </c>
      <c r="BA35" s="35" t="s">
        <v>78</v>
      </c>
      <c r="BB35" s="35" t="s">
        <v>78</v>
      </c>
      <c r="BC35" s="43">
        <f>BC36</f>
        <v>0</v>
      </c>
    </row>
    <row r="36" spans="1:55" ht="30.75">
      <c r="A36" s="22" t="s">
        <v>112</v>
      </c>
      <c r="B36" s="50" t="s">
        <v>113</v>
      </c>
      <c r="C36" s="23" t="s">
        <v>78</v>
      </c>
      <c r="D36" s="39">
        <v>9.06</v>
      </c>
      <c r="E36" s="44">
        <f>I36</f>
        <v>9.06</v>
      </c>
      <c r="F36" s="36" t="s">
        <v>78</v>
      </c>
      <c r="G36" s="36" t="s">
        <v>78</v>
      </c>
      <c r="H36" s="36" t="s">
        <v>78</v>
      </c>
      <c r="I36" s="44">
        <v>9.06</v>
      </c>
      <c r="J36" s="36" t="s">
        <v>78</v>
      </c>
      <c r="K36" s="36" t="s">
        <v>78</v>
      </c>
      <c r="L36" s="36" t="s">
        <v>78</v>
      </c>
      <c r="M36" s="36" t="s">
        <v>78</v>
      </c>
      <c r="N36" s="36" t="s">
        <v>78</v>
      </c>
      <c r="O36" s="36" t="s">
        <v>78</v>
      </c>
      <c r="P36" s="36" t="s">
        <v>78</v>
      </c>
      <c r="Q36" s="36" t="s">
        <v>78</v>
      </c>
      <c r="R36" s="36" t="s">
        <v>78</v>
      </c>
      <c r="S36" s="36" t="s">
        <v>78</v>
      </c>
      <c r="T36" s="36" t="s">
        <v>78</v>
      </c>
      <c r="U36" s="36" t="s">
        <v>78</v>
      </c>
      <c r="V36" s="36" t="s">
        <v>78</v>
      </c>
      <c r="W36" s="36" t="s">
        <v>78</v>
      </c>
      <c r="X36" s="36" t="s">
        <v>78</v>
      </c>
      <c r="Y36" s="44">
        <f>AC36</f>
        <v>9.06</v>
      </c>
      <c r="Z36" s="36" t="s">
        <v>78</v>
      </c>
      <c r="AA36" s="36" t="s">
        <v>78</v>
      </c>
      <c r="AB36" s="36" t="s">
        <v>78</v>
      </c>
      <c r="AC36" s="44">
        <v>9.06</v>
      </c>
      <c r="AD36" s="44">
        <v>7.55</v>
      </c>
      <c r="AE36" s="44">
        <f>AI36</f>
        <v>0</v>
      </c>
      <c r="AF36" s="36" t="s">
        <v>78</v>
      </c>
      <c r="AG36" s="36" t="s">
        <v>78</v>
      </c>
      <c r="AH36" s="36" t="s">
        <v>78</v>
      </c>
      <c r="AI36" s="44">
        <v>0</v>
      </c>
      <c r="AJ36" s="36" t="s">
        <v>78</v>
      </c>
      <c r="AK36" s="36" t="s">
        <v>78</v>
      </c>
      <c r="AL36" s="36" t="s">
        <v>78</v>
      </c>
      <c r="AM36" s="36" t="s">
        <v>78</v>
      </c>
      <c r="AN36" s="36" t="s">
        <v>78</v>
      </c>
      <c r="AO36" s="36" t="s">
        <v>78</v>
      </c>
      <c r="AP36" s="36" t="s">
        <v>78</v>
      </c>
      <c r="AQ36" s="36" t="s">
        <v>78</v>
      </c>
      <c r="AR36" s="36" t="s">
        <v>78</v>
      </c>
      <c r="AS36" s="36" t="s">
        <v>78</v>
      </c>
      <c r="AT36" s="36" t="s">
        <v>78</v>
      </c>
      <c r="AU36" s="36" t="s">
        <v>78</v>
      </c>
      <c r="AV36" s="36" t="s">
        <v>78</v>
      </c>
      <c r="AW36" s="36" t="s">
        <v>78</v>
      </c>
      <c r="AX36" s="36" t="s">
        <v>78</v>
      </c>
      <c r="AY36" s="44">
        <f>BC36</f>
        <v>0</v>
      </c>
      <c r="AZ36" s="36" t="s">
        <v>78</v>
      </c>
      <c r="BA36" s="36" t="s">
        <v>78</v>
      </c>
      <c r="BB36" s="36" t="s">
        <v>78</v>
      </c>
      <c r="BC36" s="44">
        <v>0</v>
      </c>
    </row>
  </sheetData>
  <sheetProtection/>
  <mergeCells count="27">
    <mergeCell ref="W7:AK7"/>
    <mergeCell ref="A3:BC3"/>
    <mergeCell ref="AD14:BC14"/>
    <mergeCell ref="A14:A17"/>
    <mergeCell ref="B14:B17"/>
    <mergeCell ref="C14:C17"/>
    <mergeCell ref="H4:AQ4"/>
    <mergeCell ref="D16:D17"/>
    <mergeCell ref="AE16:AI16"/>
    <mergeCell ref="AE15:BC15"/>
    <mergeCell ref="AX2:BC2"/>
    <mergeCell ref="AY16:BC16"/>
    <mergeCell ref="Y16:AC16"/>
    <mergeCell ref="E15:AC15"/>
    <mergeCell ref="E16:I16"/>
    <mergeCell ref="AD16:AD17"/>
    <mergeCell ref="D14:AC14"/>
    <mergeCell ref="AO16:AS16"/>
    <mergeCell ref="AT16:AX16"/>
    <mergeCell ref="W6:AK6"/>
    <mergeCell ref="Z9:AA9"/>
    <mergeCell ref="J16:N16"/>
    <mergeCell ref="O16:S16"/>
    <mergeCell ref="T16:X16"/>
    <mergeCell ref="Y11:AO11"/>
    <mergeCell ref="Y12:AO12"/>
    <mergeCell ref="AJ16:AN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2018-07-17T13:44:24Z</cp:lastPrinted>
  <dcterms:created xsi:type="dcterms:W3CDTF">2011-01-11T10:25:48Z</dcterms:created>
  <dcterms:modified xsi:type="dcterms:W3CDTF">2019-05-05T23:58:16Z</dcterms:modified>
  <cp:category/>
  <cp:version/>
  <cp:contentType/>
  <cp:contentStatus/>
</cp:coreProperties>
</file>