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'стр.1'!$A$1:$AZ$38</definedName>
  </definedNames>
  <calcPr fullCalcOnLoad="1"/>
</workbook>
</file>

<file path=xl/sharedStrings.xml><?xml version="1.0" encoding="utf-8"?>
<sst xmlns="http://schemas.openxmlformats.org/spreadsheetml/2006/main" count="969" uniqueCount="133">
  <si>
    <t>План</t>
  </si>
  <si>
    <t>Факт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</si>
  <si>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</si>
  <si>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</si>
  <si>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</si>
  <si>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</si>
  <si>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</si>
  <si>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</si>
  <si>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</si>
  <si>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</si>
  <si>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</si>
  <si>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</si>
  <si>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</si>
  <si>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</si>
  <si>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</si>
  <si>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</si>
  <si>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</si>
  <si>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</si>
  <si>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</si>
  <si>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</si>
  <si>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</si>
  <si>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</si>
  <si>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</si>
  <si>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</si>
  <si>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</si>
  <si>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</si>
  <si>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</si>
  <si>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</si>
  <si>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</si>
  <si>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</si>
  <si>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</si>
  <si>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</si>
  <si>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</si>
  <si>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</si>
  <si>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</si>
  <si>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</si>
  <si>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</si>
  <si>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</si>
  <si>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</si>
  <si>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</si>
  <si>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</si>
  <si>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2018</t>
  </si>
  <si>
    <t>2019</t>
  </si>
  <si>
    <t xml:space="preserve"> постановлением Департамента по тарифам Приморского края от 23.07.2014 г. №31/8</t>
  </si>
  <si>
    <t>Муниципальное унитарное предриятие  "Уссурийск-Электросеть"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</si>
  <si>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</si>
  <si>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</si>
  <si>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</si>
  <si>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</si>
  <si>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</si>
  <si>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</si>
  <si>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</si>
  <si>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</si>
  <si>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МВ∙А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</si>
  <si>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МВ∙А 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</si>
  <si>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 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</si>
  <si>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</si>
  <si>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>показатель максимальной мощности присоединяемых потребителей электрической энергии, МВт</t>
  </si>
  <si>
    <t xml:space="preserve">показатель максимальной мощности присоединяемых объектов по производству электрической энергии, МВт 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</si>
  <si>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МВт  </t>
  </si>
  <si>
    <t>показатель степени загрузки трансформаторной подстанции (Kзагр)</t>
  </si>
  <si>
    <t xml:space="preserve">показатель замены силовых (авто-) трансформаторов, МВА </t>
  </si>
  <si>
    <t>показатель замены выключателей                         ( 10, 6, 0,4 кВ), шт</t>
  </si>
  <si>
    <t xml:space="preserve">показатель замены устройств компенсации реактивной мощности, МВАр  </t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</si>
  <si>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       </t>
    </r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</si>
  <si>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</si>
  <si>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</si>
  <si>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 xml:space="preserve">показатель оценки изменения объема недоотпущенной электрической энергии  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</si>
  <si>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</si>
  <si>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</si>
  <si>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   млн. руб.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</si>
  <si>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 млн. руб.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</si>
  <si>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энергии, млн. руб.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</si>
  <si>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            млн. руб.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</si>
  <si>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</si>
  <si>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</si>
  <si>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</si>
  <si>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</si>
  <si>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</si>
  <si>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</si>
  <si>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</si>
  <si>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</si>
  <si>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</si>
  <si>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</si>
  <si>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</si>
  <si>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</si>
  <si>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</si>
  <si>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</si>
  <si>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5.5</t>
  </si>
  <si>
    <t>5.6</t>
  </si>
  <si>
    <t>5.7</t>
  </si>
  <si>
    <t>5.8</t>
  </si>
  <si>
    <t>5.9</t>
  </si>
  <si>
    <t>5.10</t>
  </si>
  <si>
    <t>6.5</t>
  </si>
  <si>
    <t>6.6</t>
  </si>
  <si>
    <t>8.5</t>
  </si>
  <si>
    <t>8.6</t>
  </si>
  <si>
    <r>
      <t>показатель замены линий электропередач (10, 6, 0,4 кВ),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км  </t>
    </r>
    <r>
      <rPr>
        <b/>
        <i/>
        <sz val="11"/>
        <rFont val="Times New Roman"/>
        <family val="1"/>
      </rPr>
      <t xml:space="preserve">  </t>
    </r>
  </si>
  <si>
    <t>ВСЕГО по инвестиционной программе, в том числе:</t>
  </si>
  <si>
    <t>I</t>
  </si>
  <si>
    <t>Техническое перевооружение (модернизация)</t>
  </si>
  <si>
    <t>нд</t>
  </si>
  <si>
    <t>I.I</t>
  </si>
  <si>
    <t>Электроснабжение и повышение энергетической эффективности</t>
  </si>
  <si>
    <t>1</t>
  </si>
  <si>
    <t>Замена в  ТП(РП)№51, 56, 60, 70, 77, 84 трансформаторов  на больший номинал, в связи с их загрузкой более предельно-допустимой</t>
  </si>
  <si>
    <t>2</t>
  </si>
  <si>
    <t>Установка  в ТП(РП) №606, 710, 720,786, 793 вторых трансформаторов</t>
  </si>
  <si>
    <t>3</t>
  </si>
  <si>
    <t>Модернизация ТП (РП)№606, 142, 473, 472, 481, 56, 424, 409, 406, 404 с подключёнными социально значимыми объектами УГО: замена вводной коммутационной аппаратуры 0,4 кВ ( ввод Т1, Т2), отработавшей нормативный срок эксплуатации</t>
  </si>
  <si>
    <t>4</t>
  </si>
  <si>
    <t>Реконструкция КЛ-6 кВ с монтажом участка ВЛ-6 кВ</t>
  </si>
  <si>
    <t xml:space="preserve"> Ф-7п/ст. "УМЗ" -ТП-120 с монтажом участка ВЛ-6кВ ТП-112</t>
  </si>
  <si>
    <t>5</t>
  </si>
  <si>
    <t>Реконструкция ВЛ-6 кВ с монтажом участка КЛ-6 кВ</t>
  </si>
  <si>
    <t>Ф-24 п/ст."Кожзавод"-ТП-721 с монтажом участка КЛ-6кВ в г. Уссурийске</t>
  </si>
  <si>
    <t>6</t>
  </si>
  <si>
    <t>Реконструкция ВЛ-6кВ Ф-2 п/ст."Мелькомбинат"-ТП-191 в г.Уссурийске</t>
  </si>
  <si>
    <t>7</t>
  </si>
  <si>
    <t>Реконструкция ВЛ-0,4 кВ</t>
  </si>
  <si>
    <t>7.7</t>
  </si>
  <si>
    <t>7.8</t>
  </si>
  <si>
    <t>7.11</t>
  </si>
  <si>
    <t>7.12</t>
  </si>
  <si>
    <t>ул. Приморская в г. Уссурийске</t>
  </si>
  <si>
    <t>ТП№602-ул. Строительная в                   г. Уссурийске</t>
  </si>
  <si>
    <t xml:space="preserve"> ул. Стаханова, ул. Влад.шоссе в                             г. Уссурийске</t>
  </si>
  <si>
    <t>ул.Орджоникидзе, ул. Маяковского, ул. Некрасова, ул. Энгельса в                      г. Уссурийске</t>
  </si>
  <si>
    <t>ТП№777- ул.Нестеренко,                       ул. Слободская, ул. Степаненко, проезд Забайкальский в г. Уссурийске</t>
  </si>
  <si>
    <t>3,15</t>
  </si>
  <si>
    <t>4,81</t>
  </si>
  <si>
    <t>Директор МУП "Уссурийск-Электросеть"                  В.И. Можара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</si>
</sst>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168" fontId="23" fillId="33" borderId="12" xfId="54" applyNumberFormat="1" applyFont="1" applyFill="1" applyBorder="1" applyAlignment="1">
      <alignment horizontal="center" vertical="center"/>
      <protection/>
    </xf>
    <xf numFmtId="0" fontId="25" fillId="0" borderId="13" xfId="0" applyNumberFormat="1" applyFont="1" applyBorder="1" applyAlignment="1">
      <alignment horizontal="center" vertical="center" wrapText="1"/>
    </xf>
    <xf numFmtId="0" fontId="25" fillId="33" borderId="12" xfId="54" applyFont="1" applyFill="1" applyBorder="1" applyAlignment="1">
      <alignment horizontal="center" vertical="center" wrapText="1"/>
      <protection/>
    </xf>
    <xf numFmtId="0" fontId="25" fillId="0" borderId="0" xfId="0" applyNumberFormat="1" applyFont="1" applyBorder="1" applyAlignment="1">
      <alignment horizontal="left"/>
    </xf>
    <xf numFmtId="0" fontId="25" fillId="0" borderId="14" xfId="0" applyNumberFormat="1" applyFont="1" applyBorder="1" applyAlignment="1">
      <alignment horizontal="center" vertical="center" wrapText="1"/>
    </xf>
    <xf numFmtId="49" fontId="25" fillId="33" borderId="12" xfId="54" applyNumberFormat="1" applyFont="1" applyFill="1" applyBorder="1" applyAlignment="1">
      <alignment horizontal="center" vertical="center" wrapText="1"/>
      <protection/>
    </xf>
    <xf numFmtId="0" fontId="25" fillId="33" borderId="12" xfId="54" applyFont="1" applyFill="1" applyBorder="1" applyAlignment="1">
      <alignment horizontal="center" vertical="center" textRotation="90" wrapText="1"/>
      <protection/>
    </xf>
    <xf numFmtId="168" fontId="25" fillId="33" borderId="12" xfId="54" applyNumberFormat="1" applyFont="1" applyFill="1" applyBorder="1" applyAlignment="1">
      <alignment horizontal="center" vertical="center" textRotation="90" wrapText="1"/>
      <protection/>
    </xf>
    <xf numFmtId="0" fontId="25" fillId="0" borderId="12" xfId="0" applyNumberFormat="1" applyFont="1" applyBorder="1" applyAlignment="1">
      <alignment horizontal="center" vertical="top"/>
    </xf>
    <xf numFmtId="49" fontId="25" fillId="33" borderId="12" xfId="54" applyNumberFormat="1" applyFont="1" applyFill="1" applyBorder="1" applyAlignment="1">
      <alignment horizontal="center" vertical="center"/>
      <protection/>
    </xf>
    <xf numFmtId="169" fontId="25" fillId="33" borderId="12" xfId="54" applyNumberFormat="1" applyFont="1" applyFill="1" applyBorder="1" applyAlignment="1">
      <alignment horizontal="center" vertical="center"/>
      <protection/>
    </xf>
    <xf numFmtId="168" fontId="25" fillId="33" borderId="12" xfId="54" applyNumberFormat="1" applyFont="1" applyFill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left" vertical="center"/>
    </xf>
    <xf numFmtId="0" fontId="25" fillId="0" borderId="16" xfId="0" applyNumberFormat="1" applyFont="1" applyBorder="1" applyAlignment="1">
      <alignment horizontal="left" vertical="center"/>
    </xf>
    <xf numFmtId="0" fontId="25" fillId="0" borderId="17" xfId="0" applyNumberFormat="1" applyFont="1" applyBorder="1" applyAlignment="1">
      <alignment horizontal="left" vertical="center"/>
    </xf>
    <xf numFmtId="168" fontId="25" fillId="0" borderId="12" xfId="53" applyNumberFormat="1" applyFont="1" applyFill="1" applyBorder="1" applyAlignment="1">
      <alignment horizontal="center" vertical="center" wrapText="1"/>
      <protection/>
    </xf>
    <xf numFmtId="0" fontId="23" fillId="33" borderId="12" xfId="0" applyFont="1" applyFill="1" applyBorder="1" applyAlignment="1">
      <alignment horizontal="left" vertical="center" wrapText="1"/>
    </xf>
    <xf numFmtId="2" fontId="23" fillId="33" borderId="12" xfId="54" applyNumberFormat="1" applyFont="1" applyFill="1" applyBorder="1" applyAlignment="1">
      <alignment horizontal="center" vertical="center"/>
      <protection/>
    </xf>
    <xf numFmtId="49" fontId="27" fillId="0" borderId="12" xfId="53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vertical="center" wrapText="1"/>
    </xf>
    <xf numFmtId="2" fontId="1" fillId="33" borderId="12" xfId="54" applyNumberFormat="1" applyFont="1" applyFill="1" applyBorder="1" applyAlignment="1">
      <alignment horizontal="center" vertical="center"/>
      <protection/>
    </xf>
    <xf numFmtId="49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2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33" borderId="12" xfId="0" applyNumberFormat="1" applyFont="1" applyFill="1" applyBorder="1" applyAlignment="1">
      <alignment horizontal="left" vertical="center"/>
    </xf>
    <xf numFmtId="0" fontId="1" fillId="0" borderId="12" xfId="53" applyFont="1" applyBorder="1" applyAlignment="1">
      <alignment horizontal="left" vertical="center" wrapText="1"/>
      <protection/>
    </xf>
    <xf numFmtId="49" fontId="46" fillId="33" borderId="12" xfId="54" applyNumberFormat="1" applyFont="1" applyFill="1" applyBorder="1" applyAlignment="1">
      <alignment horizontal="center" vertical="center"/>
      <protection/>
    </xf>
    <xf numFmtId="2" fontId="46" fillId="33" borderId="12" xfId="54" applyNumberFormat="1" applyFont="1" applyFill="1" applyBorder="1" applyAlignment="1">
      <alignment horizontal="center" vertical="center"/>
      <protection/>
    </xf>
    <xf numFmtId="169" fontId="1" fillId="33" borderId="12" xfId="54" applyNumberFormat="1" applyFont="1" applyFill="1" applyBorder="1" applyAlignment="1">
      <alignment horizontal="center" vertical="center"/>
      <protection/>
    </xf>
    <xf numFmtId="168" fontId="1" fillId="33" borderId="12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view="pageBreakPreview" zoomScale="55" zoomScaleSheetLayoutView="55" zoomScalePageLayoutView="0" workbookViewId="0" topLeftCell="A1">
      <selection activeCell="G58" sqref="G58"/>
    </sheetView>
  </sheetViews>
  <sheetFormatPr defaultColWidth="9.125" defaultRowHeight="12.75"/>
  <cols>
    <col min="1" max="1" width="8.75390625" style="1" customWidth="1"/>
    <col min="2" max="2" width="35.875" style="1" customWidth="1"/>
    <col min="3" max="3" width="9.00390625" style="1" customWidth="1"/>
    <col min="4" max="51" width="10.75390625" style="1" customWidth="1"/>
    <col min="52" max="16384" width="9.125" style="1" customWidth="1"/>
  </cols>
  <sheetData>
    <row r="1" s="2" customFormat="1" ht="9">
      <c r="AY1" s="3" t="s">
        <v>39</v>
      </c>
    </row>
    <row r="2" spans="47:51" s="2" customFormat="1" ht="19.5" customHeight="1">
      <c r="AU2" s="7" t="s">
        <v>2</v>
      </c>
      <c r="AV2" s="7"/>
      <c r="AW2" s="7"/>
      <c r="AX2" s="7"/>
      <c r="AY2" s="7"/>
    </row>
    <row r="3" spans="1:45" s="9" customFormat="1" ht="15">
      <c r="A3" s="8" t="s">
        <v>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20:22" s="9" customFormat="1" ht="15">
      <c r="T4" s="10" t="s">
        <v>3</v>
      </c>
      <c r="U4" s="11" t="s">
        <v>41</v>
      </c>
      <c r="V4" s="11"/>
    </row>
    <row r="5" s="9" customFormat="1" ht="9" customHeight="1"/>
    <row r="6" spans="18:36" s="9" customFormat="1" ht="15">
      <c r="R6" s="10" t="s">
        <v>4</v>
      </c>
      <c r="S6" s="12" t="s">
        <v>44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4"/>
      <c r="AE6" s="14"/>
      <c r="AF6" s="14"/>
      <c r="AG6" s="14"/>
      <c r="AH6" s="14"/>
      <c r="AI6" s="14"/>
      <c r="AJ6" s="14"/>
    </row>
    <row r="7" spans="19:36" s="5" customFormat="1" ht="10.5" customHeight="1">
      <c r="S7" s="6" t="s">
        <v>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15"/>
      <c r="AE7" s="15"/>
      <c r="AF7" s="16"/>
      <c r="AG7" s="16"/>
      <c r="AH7" s="16"/>
      <c r="AI7" s="16"/>
      <c r="AJ7" s="16"/>
    </row>
    <row r="8" ht="9" customHeight="1"/>
    <row r="9" spans="21:24" s="9" customFormat="1" ht="15">
      <c r="U9" s="10" t="s">
        <v>6</v>
      </c>
      <c r="V9" s="11" t="s">
        <v>42</v>
      </c>
      <c r="W9" s="11"/>
      <c r="X9" s="9" t="s">
        <v>7</v>
      </c>
    </row>
    <row r="10" s="9" customFormat="1" ht="9" customHeight="1"/>
    <row r="11" spans="19:41" s="9" customFormat="1" ht="15">
      <c r="S11" s="10" t="s">
        <v>8</v>
      </c>
      <c r="T11" s="13" t="s">
        <v>43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  <c r="AI11" s="14"/>
      <c r="AJ11" s="14"/>
      <c r="AK11" s="14"/>
      <c r="AL11" s="14"/>
      <c r="AM11" s="14"/>
      <c r="AN11" s="14"/>
      <c r="AO11" s="14"/>
    </row>
    <row r="12" spans="20:41" s="5" customFormat="1" ht="12.75">
      <c r="T12" s="6" t="s">
        <v>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6"/>
      <c r="AI12" s="16"/>
      <c r="AJ12" s="16"/>
      <c r="AK12" s="16"/>
      <c r="AL12" s="16"/>
      <c r="AM12" s="16"/>
      <c r="AN12" s="16"/>
      <c r="AO12" s="16"/>
    </row>
    <row r="13" spans="7:15" s="2" customFormat="1" ht="9" customHeight="1">
      <c r="G13" s="4"/>
      <c r="H13" s="4"/>
      <c r="I13" s="4"/>
      <c r="J13" s="4"/>
      <c r="K13" s="4"/>
      <c r="L13" s="4"/>
      <c r="M13" s="4"/>
      <c r="N13" s="4"/>
      <c r="O13" s="4"/>
    </row>
    <row r="14" spans="1:51" s="20" customFormat="1" ht="38.25" customHeight="1">
      <c r="A14" s="18" t="s">
        <v>37</v>
      </c>
      <c r="B14" s="18" t="s">
        <v>38</v>
      </c>
      <c r="C14" s="18" t="s">
        <v>10</v>
      </c>
      <c r="D14" s="19" t="s">
        <v>45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20" customFormat="1" ht="76.5" customHeight="1">
      <c r="A15" s="21"/>
      <c r="B15" s="21"/>
      <c r="C15" s="21"/>
      <c r="D15" s="19" t="s">
        <v>46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 t="s">
        <v>47</v>
      </c>
      <c r="U15" s="19"/>
      <c r="V15" s="19"/>
      <c r="W15" s="19"/>
      <c r="X15" s="19"/>
      <c r="Y15" s="19"/>
      <c r="Z15" s="19"/>
      <c r="AA15" s="19"/>
      <c r="AB15" s="19"/>
      <c r="AC15" s="19"/>
      <c r="AD15" s="19" t="s">
        <v>48</v>
      </c>
      <c r="AE15" s="19"/>
      <c r="AF15" s="19"/>
      <c r="AG15" s="19"/>
      <c r="AH15" s="19"/>
      <c r="AI15" s="19"/>
      <c r="AJ15" s="19" t="s">
        <v>49</v>
      </c>
      <c r="AK15" s="19"/>
      <c r="AL15" s="19"/>
      <c r="AM15" s="19"/>
      <c r="AN15" s="19" t="s">
        <v>50</v>
      </c>
      <c r="AO15" s="19"/>
      <c r="AP15" s="19"/>
      <c r="AQ15" s="19"/>
      <c r="AR15" s="19"/>
      <c r="AS15" s="19"/>
      <c r="AT15" s="19" t="s">
        <v>51</v>
      </c>
      <c r="AU15" s="19"/>
      <c r="AV15" s="19"/>
      <c r="AW15" s="19"/>
      <c r="AX15" s="19" t="s">
        <v>52</v>
      </c>
      <c r="AY15" s="19"/>
    </row>
    <row r="16" spans="1:51" s="20" customFormat="1" ht="205.5" customHeight="1">
      <c r="A16" s="21"/>
      <c r="B16" s="21"/>
      <c r="C16" s="21"/>
      <c r="D16" s="19" t="s">
        <v>53</v>
      </c>
      <c r="E16" s="19"/>
      <c r="F16" s="19" t="s">
        <v>54</v>
      </c>
      <c r="G16" s="19"/>
      <c r="H16" s="19" t="s">
        <v>55</v>
      </c>
      <c r="I16" s="19"/>
      <c r="J16" s="19" t="s">
        <v>56</v>
      </c>
      <c r="K16" s="19"/>
      <c r="L16" s="19" t="s">
        <v>57</v>
      </c>
      <c r="M16" s="19"/>
      <c r="N16" s="19" t="s">
        <v>58</v>
      </c>
      <c r="O16" s="19"/>
      <c r="P16" s="19" t="s">
        <v>59</v>
      </c>
      <c r="Q16" s="19"/>
      <c r="R16" s="19" t="s">
        <v>60</v>
      </c>
      <c r="S16" s="19"/>
      <c r="T16" s="19" t="s">
        <v>61</v>
      </c>
      <c r="U16" s="19"/>
      <c r="V16" s="19" t="s">
        <v>98</v>
      </c>
      <c r="W16" s="19"/>
      <c r="X16" s="19" t="s">
        <v>62</v>
      </c>
      <c r="Y16" s="19"/>
      <c r="Z16" s="19" t="s">
        <v>63</v>
      </c>
      <c r="AA16" s="19"/>
      <c r="AB16" s="22" t="s">
        <v>64</v>
      </c>
      <c r="AC16" s="22"/>
      <c r="AD16" s="19" t="s">
        <v>65</v>
      </c>
      <c r="AE16" s="19"/>
      <c r="AF16" s="19" t="s">
        <v>66</v>
      </c>
      <c r="AG16" s="19"/>
      <c r="AH16" s="19" t="s">
        <v>67</v>
      </c>
      <c r="AI16" s="19"/>
      <c r="AJ16" s="19" t="s">
        <v>68</v>
      </c>
      <c r="AK16" s="19"/>
      <c r="AL16" s="19" t="s">
        <v>69</v>
      </c>
      <c r="AM16" s="19"/>
      <c r="AN16" s="19" t="s">
        <v>70</v>
      </c>
      <c r="AO16" s="19"/>
      <c r="AP16" s="19" t="s">
        <v>71</v>
      </c>
      <c r="AQ16" s="19"/>
      <c r="AR16" s="19" t="s">
        <v>72</v>
      </c>
      <c r="AS16" s="19"/>
      <c r="AT16" s="19" t="s">
        <v>73</v>
      </c>
      <c r="AU16" s="19"/>
      <c r="AV16" s="19" t="s">
        <v>74</v>
      </c>
      <c r="AW16" s="19"/>
      <c r="AX16" s="19" t="s">
        <v>75</v>
      </c>
      <c r="AY16" s="19"/>
    </row>
    <row r="17" spans="1:51" s="20" customFormat="1" ht="60.75" customHeight="1">
      <c r="A17" s="21"/>
      <c r="B17" s="21"/>
      <c r="C17" s="21"/>
      <c r="D17" s="23" t="s">
        <v>0</v>
      </c>
      <c r="E17" s="23" t="s">
        <v>1</v>
      </c>
      <c r="F17" s="23" t="s">
        <v>0</v>
      </c>
      <c r="G17" s="23" t="s">
        <v>1</v>
      </c>
      <c r="H17" s="23" t="s">
        <v>0</v>
      </c>
      <c r="I17" s="23" t="s">
        <v>1</v>
      </c>
      <c r="J17" s="23" t="s">
        <v>0</v>
      </c>
      <c r="K17" s="23" t="s">
        <v>1</v>
      </c>
      <c r="L17" s="23" t="s">
        <v>0</v>
      </c>
      <c r="M17" s="23" t="s">
        <v>1</v>
      </c>
      <c r="N17" s="23" t="s">
        <v>0</v>
      </c>
      <c r="O17" s="23" t="s">
        <v>1</v>
      </c>
      <c r="P17" s="23" t="s">
        <v>0</v>
      </c>
      <c r="Q17" s="23" t="s">
        <v>1</v>
      </c>
      <c r="R17" s="23" t="s">
        <v>0</v>
      </c>
      <c r="S17" s="23" t="s">
        <v>1</v>
      </c>
      <c r="T17" s="23" t="s">
        <v>0</v>
      </c>
      <c r="U17" s="23" t="s">
        <v>1</v>
      </c>
      <c r="V17" s="23" t="s">
        <v>0</v>
      </c>
      <c r="W17" s="24" t="s">
        <v>1</v>
      </c>
      <c r="X17" s="23" t="s">
        <v>0</v>
      </c>
      <c r="Y17" s="23" t="s">
        <v>1</v>
      </c>
      <c r="Z17" s="23" t="s">
        <v>0</v>
      </c>
      <c r="AA17" s="23" t="s">
        <v>1</v>
      </c>
      <c r="AB17" s="23" t="s">
        <v>0</v>
      </c>
      <c r="AC17" s="23" t="s">
        <v>1</v>
      </c>
      <c r="AD17" s="23" t="s">
        <v>0</v>
      </c>
      <c r="AE17" s="23" t="s">
        <v>1</v>
      </c>
      <c r="AF17" s="23" t="s">
        <v>0</v>
      </c>
      <c r="AG17" s="23" t="s">
        <v>1</v>
      </c>
      <c r="AH17" s="23" t="s">
        <v>0</v>
      </c>
      <c r="AI17" s="23" t="s">
        <v>1</v>
      </c>
      <c r="AJ17" s="23" t="s">
        <v>0</v>
      </c>
      <c r="AK17" s="23" t="s">
        <v>1</v>
      </c>
      <c r="AL17" s="23" t="s">
        <v>0</v>
      </c>
      <c r="AM17" s="23" t="s">
        <v>1</v>
      </c>
      <c r="AN17" s="23" t="s">
        <v>0</v>
      </c>
      <c r="AO17" s="23" t="s">
        <v>1</v>
      </c>
      <c r="AP17" s="23" t="s">
        <v>0</v>
      </c>
      <c r="AQ17" s="23" t="s">
        <v>1</v>
      </c>
      <c r="AR17" s="23" t="s">
        <v>0</v>
      </c>
      <c r="AS17" s="23" t="s">
        <v>1</v>
      </c>
      <c r="AT17" s="23" t="s">
        <v>0</v>
      </c>
      <c r="AU17" s="23" t="s">
        <v>1</v>
      </c>
      <c r="AV17" s="23" t="s">
        <v>0</v>
      </c>
      <c r="AW17" s="23" t="s">
        <v>1</v>
      </c>
      <c r="AX17" s="23" t="s">
        <v>0</v>
      </c>
      <c r="AY17" s="23" t="s">
        <v>1</v>
      </c>
    </row>
    <row r="18" spans="1:51" s="20" customFormat="1" ht="17.25" customHeight="1">
      <c r="A18" s="25">
        <v>1</v>
      </c>
      <c r="B18" s="25">
        <v>2</v>
      </c>
      <c r="C18" s="25">
        <v>3</v>
      </c>
      <c r="D18" s="26" t="s">
        <v>11</v>
      </c>
      <c r="E18" s="26" t="s">
        <v>12</v>
      </c>
      <c r="F18" s="26" t="s">
        <v>13</v>
      </c>
      <c r="G18" s="26" t="s">
        <v>14</v>
      </c>
      <c r="H18" s="26" t="s">
        <v>76</v>
      </c>
      <c r="I18" s="26" t="s">
        <v>77</v>
      </c>
      <c r="J18" s="26" t="s">
        <v>78</v>
      </c>
      <c r="K18" s="26" t="s">
        <v>79</v>
      </c>
      <c r="L18" s="26" t="s">
        <v>80</v>
      </c>
      <c r="M18" s="26" t="s">
        <v>81</v>
      </c>
      <c r="N18" s="26" t="s">
        <v>82</v>
      </c>
      <c r="O18" s="26" t="s">
        <v>83</v>
      </c>
      <c r="P18" s="26" t="s">
        <v>84</v>
      </c>
      <c r="Q18" s="26" t="s">
        <v>85</v>
      </c>
      <c r="R18" s="26" t="s">
        <v>86</v>
      </c>
      <c r="S18" s="26" t="s">
        <v>87</v>
      </c>
      <c r="T18" s="26" t="s">
        <v>15</v>
      </c>
      <c r="U18" s="26" t="s">
        <v>16</v>
      </c>
      <c r="V18" s="27" t="s">
        <v>17</v>
      </c>
      <c r="W18" s="28" t="s">
        <v>18</v>
      </c>
      <c r="X18" s="26" t="s">
        <v>88</v>
      </c>
      <c r="Y18" s="26" t="s">
        <v>89</v>
      </c>
      <c r="Z18" s="26" t="s">
        <v>90</v>
      </c>
      <c r="AA18" s="26" t="s">
        <v>91</v>
      </c>
      <c r="AB18" s="26" t="s">
        <v>92</v>
      </c>
      <c r="AC18" s="26" t="s">
        <v>93</v>
      </c>
      <c r="AD18" s="26" t="s">
        <v>19</v>
      </c>
      <c r="AE18" s="26" t="s">
        <v>20</v>
      </c>
      <c r="AF18" s="26" t="s">
        <v>21</v>
      </c>
      <c r="AG18" s="26" t="s">
        <v>22</v>
      </c>
      <c r="AH18" s="26" t="s">
        <v>94</v>
      </c>
      <c r="AI18" s="26" t="s">
        <v>95</v>
      </c>
      <c r="AJ18" s="26" t="s">
        <v>23</v>
      </c>
      <c r="AK18" s="26" t="s">
        <v>24</v>
      </c>
      <c r="AL18" s="26" t="s">
        <v>25</v>
      </c>
      <c r="AM18" s="26" t="s">
        <v>26</v>
      </c>
      <c r="AN18" s="26" t="s">
        <v>27</v>
      </c>
      <c r="AO18" s="26" t="s">
        <v>28</v>
      </c>
      <c r="AP18" s="26" t="s">
        <v>29</v>
      </c>
      <c r="AQ18" s="26" t="s">
        <v>30</v>
      </c>
      <c r="AR18" s="26" t="s">
        <v>96</v>
      </c>
      <c r="AS18" s="26" t="s">
        <v>97</v>
      </c>
      <c r="AT18" s="26" t="s">
        <v>31</v>
      </c>
      <c r="AU18" s="26" t="s">
        <v>32</v>
      </c>
      <c r="AV18" s="26" t="s">
        <v>33</v>
      </c>
      <c r="AW18" s="26" t="s">
        <v>34</v>
      </c>
      <c r="AX18" s="26" t="s">
        <v>35</v>
      </c>
      <c r="AY18" s="26" t="s">
        <v>36</v>
      </c>
    </row>
    <row r="19" spans="1:51" s="5" customFormat="1" ht="26.25" customHeight="1">
      <c r="A19" s="29" t="s">
        <v>99</v>
      </c>
      <c r="B19" s="30"/>
      <c r="C19" s="31"/>
      <c r="D19" s="45" t="s">
        <v>130</v>
      </c>
      <c r="E19" s="46">
        <f>E20</f>
        <v>2.63</v>
      </c>
      <c r="F19" s="34" t="s">
        <v>102</v>
      </c>
      <c r="G19" s="34" t="s">
        <v>102</v>
      </c>
      <c r="H19" s="34" t="s">
        <v>102</v>
      </c>
      <c r="I19" s="34" t="s">
        <v>102</v>
      </c>
      <c r="J19" s="34" t="s">
        <v>102</v>
      </c>
      <c r="K19" s="34" t="s">
        <v>102</v>
      </c>
      <c r="L19" s="34" t="s">
        <v>102</v>
      </c>
      <c r="M19" s="34" t="s">
        <v>102</v>
      </c>
      <c r="N19" s="34" t="s">
        <v>102</v>
      </c>
      <c r="O19" s="34" t="s">
        <v>102</v>
      </c>
      <c r="P19" s="34" t="s">
        <v>102</v>
      </c>
      <c r="Q19" s="34" t="s">
        <v>102</v>
      </c>
      <c r="R19" s="34" t="s">
        <v>102</v>
      </c>
      <c r="S19" s="34" t="s">
        <v>102</v>
      </c>
      <c r="T19" s="46" t="s">
        <v>131</v>
      </c>
      <c r="U19" s="46">
        <f>U20</f>
        <v>4.06</v>
      </c>
      <c r="V19" s="17">
        <v>7.882</v>
      </c>
      <c r="W19" s="17">
        <f>W20</f>
        <v>7.901999999999999</v>
      </c>
      <c r="X19" s="34" t="s">
        <v>102</v>
      </c>
      <c r="Y19" s="34" t="s">
        <v>102</v>
      </c>
      <c r="Z19" s="34" t="s">
        <v>102</v>
      </c>
      <c r="AA19" s="34" t="s">
        <v>102</v>
      </c>
      <c r="AB19" s="34" t="s">
        <v>102</v>
      </c>
      <c r="AC19" s="34" t="s">
        <v>102</v>
      </c>
      <c r="AD19" s="34" t="s">
        <v>102</v>
      </c>
      <c r="AE19" s="34" t="s">
        <v>102</v>
      </c>
      <c r="AF19" s="34" t="s">
        <v>102</v>
      </c>
      <c r="AG19" s="34" t="s">
        <v>102</v>
      </c>
      <c r="AH19" s="34" t="s">
        <v>102</v>
      </c>
      <c r="AI19" s="34" t="s">
        <v>102</v>
      </c>
      <c r="AJ19" s="34" t="s">
        <v>102</v>
      </c>
      <c r="AK19" s="34" t="s">
        <v>102</v>
      </c>
      <c r="AL19" s="34" t="s">
        <v>102</v>
      </c>
      <c r="AM19" s="34" t="s">
        <v>102</v>
      </c>
      <c r="AN19" s="34" t="s">
        <v>102</v>
      </c>
      <c r="AO19" s="34" t="s">
        <v>102</v>
      </c>
      <c r="AP19" s="34" t="s">
        <v>102</v>
      </c>
      <c r="AQ19" s="34" t="s">
        <v>102</v>
      </c>
      <c r="AR19" s="34" t="s">
        <v>102</v>
      </c>
      <c r="AS19" s="34" t="s">
        <v>102</v>
      </c>
      <c r="AT19" s="34" t="s">
        <v>102</v>
      </c>
      <c r="AU19" s="34" t="s">
        <v>102</v>
      </c>
      <c r="AV19" s="34" t="s">
        <v>102</v>
      </c>
      <c r="AW19" s="34" t="s">
        <v>102</v>
      </c>
      <c r="AX19" s="34" t="s">
        <v>102</v>
      </c>
      <c r="AY19" s="34" t="s">
        <v>102</v>
      </c>
    </row>
    <row r="20" spans="1:51" s="5" customFormat="1" ht="60" customHeight="1">
      <c r="A20" s="32" t="s">
        <v>100</v>
      </c>
      <c r="B20" s="33" t="s">
        <v>101</v>
      </c>
      <c r="C20" s="34" t="s">
        <v>102</v>
      </c>
      <c r="D20" s="34">
        <f>D21</f>
        <v>3.15</v>
      </c>
      <c r="E20" s="34">
        <f>E21</f>
        <v>2.63</v>
      </c>
      <c r="F20" s="34" t="s">
        <v>102</v>
      </c>
      <c r="G20" s="34" t="s">
        <v>102</v>
      </c>
      <c r="H20" s="34" t="s">
        <v>102</v>
      </c>
      <c r="I20" s="34" t="s">
        <v>102</v>
      </c>
      <c r="J20" s="34" t="s">
        <v>102</v>
      </c>
      <c r="K20" s="34" t="s">
        <v>102</v>
      </c>
      <c r="L20" s="34" t="s">
        <v>102</v>
      </c>
      <c r="M20" s="34" t="s">
        <v>102</v>
      </c>
      <c r="N20" s="34" t="s">
        <v>102</v>
      </c>
      <c r="O20" s="34" t="s">
        <v>102</v>
      </c>
      <c r="P20" s="34" t="s">
        <v>102</v>
      </c>
      <c r="Q20" s="34" t="s">
        <v>102</v>
      </c>
      <c r="R20" s="34" t="s">
        <v>102</v>
      </c>
      <c r="S20" s="34" t="s">
        <v>102</v>
      </c>
      <c r="T20" s="34">
        <f>T21</f>
        <v>4.81</v>
      </c>
      <c r="U20" s="34">
        <f>U21</f>
        <v>4.06</v>
      </c>
      <c r="V20" s="17">
        <f>+V30+V29+V27+V25</f>
        <v>7.882</v>
      </c>
      <c r="W20" s="17">
        <f>W21</f>
        <v>7.901999999999999</v>
      </c>
      <c r="X20" s="34" t="s">
        <v>102</v>
      </c>
      <c r="Y20" s="34" t="s">
        <v>102</v>
      </c>
      <c r="Z20" s="34" t="s">
        <v>102</v>
      </c>
      <c r="AA20" s="34" t="s">
        <v>102</v>
      </c>
      <c r="AB20" s="34" t="s">
        <v>102</v>
      </c>
      <c r="AC20" s="34" t="s">
        <v>102</v>
      </c>
      <c r="AD20" s="34" t="s">
        <v>102</v>
      </c>
      <c r="AE20" s="34" t="s">
        <v>102</v>
      </c>
      <c r="AF20" s="34" t="s">
        <v>102</v>
      </c>
      <c r="AG20" s="34" t="s">
        <v>102</v>
      </c>
      <c r="AH20" s="34" t="s">
        <v>102</v>
      </c>
      <c r="AI20" s="34" t="s">
        <v>102</v>
      </c>
      <c r="AJ20" s="34" t="s">
        <v>102</v>
      </c>
      <c r="AK20" s="34" t="s">
        <v>102</v>
      </c>
      <c r="AL20" s="34" t="s">
        <v>102</v>
      </c>
      <c r="AM20" s="34" t="s">
        <v>102</v>
      </c>
      <c r="AN20" s="34" t="s">
        <v>102</v>
      </c>
      <c r="AO20" s="34" t="s">
        <v>102</v>
      </c>
      <c r="AP20" s="34" t="s">
        <v>102</v>
      </c>
      <c r="AQ20" s="34" t="s">
        <v>102</v>
      </c>
      <c r="AR20" s="34" t="s">
        <v>102</v>
      </c>
      <c r="AS20" s="34" t="s">
        <v>102</v>
      </c>
      <c r="AT20" s="34" t="s">
        <v>102</v>
      </c>
      <c r="AU20" s="34" t="s">
        <v>102</v>
      </c>
      <c r="AV20" s="34" t="s">
        <v>102</v>
      </c>
      <c r="AW20" s="34" t="s">
        <v>102</v>
      </c>
      <c r="AX20" s="34" t="s">
        <v>102</v>
      </c>
      <c r="AY20" s="34" t="s">
        <v>102</v>
      </c>
    </row>
    <row r="21" spans="1:51" ht="60" customHeight="1">
      <c r="A21" s="32" t="s">
        <v>103</v>
      </c>
      <c r="B21" s="33" t="s">
        <v>104</v>
      </c>
      <c r="C21" s="34" t="s">
        <v>102</v>
      </c>
      <c r="D21" s="34">
        <f>D23</f>
        <v>3.15</v>
      </c>
      <c r="E21" s="34">
        <f>E23</f>
        <v>2.63</v>
      </c>
      <c r="F21" s="34" t="s">
        <v>102</v>
      </c>
      <c r="G21" s="34" t="s">
        <v>102</v>
      </c>
      <c r="H21" s="34" t="s">
        <v>102</v>
      </c>
      <c r="I21" s="34" t="s">
        <v>102</v>
      </c>
      <c r="J21" s="34" t="s">
        <v>102</v>
      </c>
      <c r="K21" s="34" t="s">
        <v>102</v>
      </c>
      <c r="L21" s="34" t="s">
        <v>102</v>
      </c>
      <c r="M21" s="34" t="s">
        <v>102</v>
      </c>
      <c r="N21" s="34" t="s">
        <v>102</v>
      </c>
      <c r="O21" s="34" t="s">
        <v>102</v>
      </c>
      <c r="P21" s="34" t="s">
        <v>102</v>
      </c>
      <c r="Q21" s="34" t="s">
        <v>102</v>
      </c>
      <c r="R21" s="34" t="s">
        <v>102</v>
      </c>
      <c r="S21" s="34" t="s">
        <v>102</v>
      </c>
      <c r="T21" s="34">
        <v>4.81</v>
      </c>
      <c r="U21" s="34">
        <f>U22</f>
        <v>4.06</v>
      </c>
      <c r="V21" s="17">
        <v>7.882</v>
      </c>
      <c r="W21" s="17">
        <f>W25+W27+W30+W29</f>
        <v>7.901999999999999</v>
      </c>
      <c r="X21" s="34" t="s">
        <v>102</v>
      </c>
      <c r="Y21" s="34" t="s">
        <v>102</v>
      </c>
      <c r="Z21" s="34" t="s">
        <v>102</v>
      </c>
      <c r="AA21" s="34" t="s">
        <v>102</v>
      </c>
      <c r="AB21" s="34" t="s">
        <v>102</v>
      </c>
      <c r="AC21" s="34" t="s">
        <v>102</v>
      </c>
      <c r="AD21" s="34" t="s">
        <v>102</v>
      </c>
      <c r="AE21" s="34" t="s">
        <v>102</v>
      </c>
      <c r="AF21" s="34" t="s">
        <v>102</v>
      </c>
      <c r="AG21" s="34" t="s">
        <v>102</v>
      </c>
      <c r="AH21" s="34" t="s">
        <v>102</v>
      </c>
      <c r="AI21" s="34" t="s">
        <v>102</v>
      </c>
      <c r="AJ21" s="34" t="s">
        <v>102</v>
      </c>
      <c r="AK21" s="34" t="s">
        <v>102</v>
      </c>
      <c r="AL21" s="34" t="s">
        <v>102</v>
      </c>
      <c r="AM21" s="34" t="s">
        <v>102</v>
      </c>
      <c r="AN21" s="34" t="s">
        <v>102</v>
      </c>
      <c r="AO21" s="34" t="s">
        <v>102</v>
      </c>
      <c r="AP21" s="34" t="s">
        <v>102</v>
      </c>
      <c r="AQ21" s="34" t="s">
        <v>102</v>
      </c>
      <c r="AR21" s="34" t="s">
        <v>102</v>
      </c>
      <c r="AS21" s="34" t="s">
        <v>102</v>
      </c>
      <c r="AT21" s="34" t="s">
        <v>102</v>
      </c>
      <c r="AU21" s="34" t="s">
        <v>102</v>
      </c>
      <c r="AV21" s="34" t="s">
        <v>102</v>
      </c>
      <c r="AW21" s="34" t="s">
        <v>102</v>
      </c>
      <c r="AX21" s="34" t="s">
        <v>102</v>
      </c>
      <c r="AY21" s="34" t="s">
        <v>102</v>
      </c>
    </row>
    <row r="22" spans="1:51" ht="69" customHeight="1">
      <c r="A22" s="35" t="s">
        <v>105</v>
      </c>
      <c r="B22" s="36" t="s">
        <v>106</v>
      </c>
      <c r="C22" s="37" t="s">
        <v>102</v>
      </c>
      <c r="D22" s="37" t="s">
        <v>102</v>
      </c>
      <c r="E22" s="37" t="s">
        <v>102</v>
      </c>
      <c r="F22" s="37" t="s">
        <v>102</v>
      </c>
      <c r="G22" s="37" t="s">
        <v>102</v>
      </c>
      <c r="H22" s="37" t="s">
        <v>102</v>
      </c>
      <c r="I22" s="37" t="s">
        <v>102</v>
      </c>
      <c r="J22" s="37" t="s">
        <v>102</v>
      </c>
      <c r="K22" s="37" t="s">
        <v>102</v>
      </c>
      <c r="L22" s="37" t="s">
        <v>102</v>
      </c>
      <c r="M22" s="37" t="s">
        <v>102</v>
      </c>
      <c r="N22" s="37" t="s">
        <v>102</v>
      </c>
      <c r="O22" s="37" t="s">
        <v>102</v>
      </c>
      <c r="P22" s="37" t="s">
        <v>102</v>
      </c>
      <c r="Q22" s="37" t="s">
        <v>102</v>
      </c>
      <c r="R22" s="37" t="s">
        <v>102</v>
      </c>
      <c r="S22" s="37" t="s">
        <v>102</v>
      </c>
      <c r="T22" s="37">
        <v>4.81</v>
      </c>
      <c r="U22" s="37">
        <f>3.03+1.03</f>
        <v>4.06</v>
      </c>
      <c r="V22" s="47" t="s">
        <v>102</v>
      </c>
      <c r="W22" s="48" t="s">
        <v>102</v>
      </c>
      <c r="X22" s="37" t="s">
        <v>102</v>
      </c>
      <c r="Y22" s="37" t="s">
        <v>102</v>
      </c>
      <c r="Z22" s="37" t="s">
        <v>102</v>
      </c>
      <c r="AA22" s="37" t="s">
        <v>102</v>
      </c>
      <c r="AB22" s="37" t="s">
        <v>102</v>
      </c>
      <c r="AC22" s="37" t="s">
        <v>102</v>
      </c>
      <c r="AD22" s="37" t="s">
        <v>102</v>
      </c>
      <c r="AE22" s="37" t="s">
        <v>102</v>
      </c>
      <c r="AF22" s="37" t="s">
        <v>102</v>
      </c>
      <c r="AG22" s="37" t="s">
        <v>102</v>
      </c>
      <c r="AH22" s="37" t="s">
        <v>102</v>
      </c>
      <c r="AI22" s="37" t="s">
        <v>102</v>
      </c>
      <c r="AJ22" s="37" t="s">
        <v>102</v>
      </c>
      <c r="AK22" s="37" t="s">
        <v>102</v>
      </c>
      <c r="AL22" s="37" t="s">
        <v>102</v>
      </c>
      <c r="AM22" s="37" t="s">
        <v>102</v>
      </c>
      <c r="AN22" s="37" t="s">
        <v>102</v>
      </c>
      <c r="AO22" s="37" t="s">
        <v>102</v>
      </c>
      <c r="AP22" s="37" t="s">
        <v>102</v>
      </c>
      <c r="AQ22" s="37" t="s">
        <v>102</v>
      </c>
      <c r="AR22" s="37" t="s">
        <v>102</v>
      </c>
      <c r="AS22" s="37" t="s">
        <v>102</v>
      </c>
      <c r="AT22" s="37" t="s">
        <v>102</v>
      </c>
      <c r="AU22" s="37" t="s">
        <v>102</v>
      </c>
      <c r="AV22" s="37" t="s">
        <v>102</v>
      </c>
      <c r="AW22" s="37" t="s">
        <v>102</v>
      </c>
      <c r="AX22" s="37" t="s">
        <v>102</v>
      </c>
      <c r="AY22" s="37" t="s">
        <v>102</v>
      </c>
    </row>
    <row r="23" spans="1:51" ht="60" customHeight="1">
      <c r="A23" s="35" t="s">
        <v>107</v>
      </c>
      <c r="B23" s="36" t="s">
        <v>108</v>
      </c>
      <c r="C23" s="37" t="s">
        <v>102</v>
      </c>
      <c r="D23" s="37">
        <v>3.15</v>
      </c>
      <c r="E23" s="37">
        <f>1.2+1.43</f>
        <v>2.63</v>
      </c>
      <c r="F23" s="37" t="s">
        <v>102</v>
      </c>
      <c r="G23" s="37" t="s">
        <v>102</v>
      </c>
      <c r="H23" s="37" t="s">
        <v>102</v>
      </c>
      <c r="I23" s="37" t="s">
        <v>102</v>
      </c>
      <c r="J23" s="37" t="s">
        <v>102</v>
      </c>
      <c r="K23" s="37" t="s">
        <v>102</v>
      </c>
      <c r="L23" s="37" t="s">
        <v>102</v>
      </c>
      <c r="M23" s="37" t="s">
        <v>102</v>
      </c>
      <c r="N23" s="37" t="s">
        <v>102</v>
      </c>
      <c r="O23" s="37" t="s">
        <v>102</v>
      </c>
      <c r="P23" s="37" t="s">
        <v>102</v>
      </c>
      <c r="Q23" s="37" t="s">
        <v>102</v>
      </c>
      <c r="R23" s="37" t="s">
        <v>102</v>
      </c>
      <c r="S23" s="37" t="s">
        <v>102</v>
      </c>
      <c r="T23" s="37" t="s">
        <v>102</v>
      </c>
      <c r="U23" s="37" t="s">
        <v>102</v>
      </c>
      <c r="V23" s="47" t="s">
        <v>102</v>
      </c>
      <c r="W23" s="48" t="s">
        <v>102</v>
      </c>
      <c r="X23" s="37" t="s">
        <v>102</v>
      </c>
      <c r="Y23" s="37" t="s">
        <v>102</v>
      </c>
      <c r="Z23" s="37" t="s">
        <v>102</v>
      </c>
      <c r="AA23" s="37" t="s">
        <v>102</v>
      </c>
      <c r="AB23" s="37" t="s">
        <v>102</v>
      </c>
      <c r="AC23" s="37" t="s">
        <v>102</v>
      </c>
      <c r="AD23" s="37" t="s">
        <v>102</v>
      </c>
      <c r="AE23" s="37" t="s">
        <v>102</v>
      </c>
      <c r="AF23" s="37" t="s">
        <v>102</v>
      </c>
      <c r="AG23" s="37" t="s">
        <v>102</v>
      </c>
      <c r="AH23" s="37" t="s">
        <v>102</v>
      </c>
      <c r="AI23" s="37" t="s">
        <v>102</v>
      </c>
      <c r="AJ23" s="37" t="s">
        <v>102</v>
      </c>
      <c r="AK23" s="37" t="s">
        <v>102</v>
      </c>
      <c r="AL23" s="37" t="s">
        <v>102</v>
      </c>
      <c r="AM23" s="37" t="s">
        <v>102</v>
      </c>
      <c r="AN23" s="37" t="s">
        <v>102</v>
      </c>
      <c r="AO23" s="37" t="s">
        <v>102</v>
      </c>
      <c r="AP23" s="37" t="s">
        <v>102</v>
      </c>
      <c r="AQ23" s="37" t="s">
        <v>102</v>
      </c>
      <c r="AR23" s="37" t="s">
        <v>102</v>
      </c>
      <c r="AS23" s="37" t="s">
        <v>102</v>
      </c>
      <c r="AT23" s="37" t="s">
        <v>102</v>
      </c>
      <c r="AU23" s="37" t="s">
        <v>102</v>
      </c>
      <c r="AV23" s="37" t="s">
        <v>102</v>
      </c>
      <c r="AW23" s="37" t="s">
        <v>102</v>
      </c>
      <c r="AX23" s="37" t="s">
        <v>102</v>
      </c>
      <c r="AY23" s="37" t="s">
        <v>102</v>
      </c>
    </row>
    <row r="24" spans="1:51" ht="111" customHeight="1">
      <c r="A24" s="35" t="s">
        <v>109</v>
      </c>
      <c r="B24" s="36" t="s">
        <v>110</v>
      </c>
      <c r="C24" s="37" t="s">
        <v>102</v>
      </c>
      <c r="D24" s="37" t="s">
        <v>102</v>
      </c>
      <c r="E24" s="37" t="s">
        <v>102</v>
      </c>
      <c r="F24" s="37" t="s">
        <v>102</v>
      </c>
      <c r="G24" s="37" t="s">
        <v>102</v>
      </c>
      <c r="H24" s="37" t="s">
        <v>102</v>
      </c>
      <c r="I24" s="37" t="s">
        <v>102</v>
      </c>
      <c r="J24" s="37" t="s">
        <v>102</v>
      </c>
      <c r="K24" s="37" t="s">
        <v>102</v>
      </c>
      <c r="L24" s="37" t="s">
        <v>102</v>
      </c>
      <c r="M24" s="37" t="s">
        <v>102</v>
      </c>
      <c r="N24" s="37" t="s">
        <v>102</v>
      </c>
      <c r="O24" s="37" t="s">
        <v>102</v>
      </c>
      <c r="P24" s="37" t="s">
        <v>102</v>
      </c>
      <c r="Q24" s="37" t="s">
        <v>102</v>
      </c>
      <c r="R24" s="37" t="s">
        <v>102</v>
      </c>
      <c r="S24" s="37" t="s">
        <v>102</v>
      </c>
      <c r="T24" s="37" t="s">
        <v>102</v>
      </c>
      <c r="U24" s="37" t="s">
        <v>102</v>
      </c>
      <c r="V24" s="47" t="s">
        <v>102</v>
      </c>
      <c r="W24" s="48" t="s">
        <v>102</v>
      </c>
      <c r="X24" s="37" t="s">
        <v>102</v>
      </c>
      <c r="Y24" s="37" t="s">
        <v>102</v>
      </c>
      <c r="Z24" s="37" t="s">
        <v>102</v>
      </c>
      <c r="AA24" s="37" t="s">
        <v>102</v>
      </c>
      <c r="AB24" s="37" t="s">
        <v>102</v>
      </c>
      <c r="AC24" s="37" t="s">
        <v>102</v>
      </c>
      <c r="AD24" s="37" t="s">
        <v>102</v>
      </c>
      <c r="AE24" s="37" t="s">
        <v>102</v>
      </c>
      <c r="AF24" s="37" t="s">
        <v>102</v>
      </c>
      <c r="AG24" s="37" t="s">
        <v>102</v>
      </c>
      <c r="AH24" s="37" t="s">
        <v>102</v>
      </c>
      <c r="AI24" s="37" t="s">
        <v>102</v>
      </c>
      <c r="AJ24" s="37" t="s">
        <v>102</v>
      </c>
      <c r="AK24" s="37" t="s">
        <v>102</v>
      </c>
      <c r="AL24" s="37" t="s">
        <v>102</v>
      </c>
      <c r="AM24" s="37" t="s">
        <v>102</v>
      </c>
      <c r="AN24" s="37" t="s">
        <v>102</v>
      </c>
      <c r="AO24" s="37" t="s">
        <v>102</v>
      </c>
      <c r="AP24" s="37" t="s">
        <v>102</v>
      </c>
      <c r="AQ24" s="37" t="s">
        <v>102</v>
      </c>
      <c r="AR24" s="37" t="s">
        <v>102</v>
      </c>
      <c r="AS24" s="37" t="s">
        <v>102</v>
      </c>
      <c r="AT24" s="37" t="s">
        <v>102</v>
      </c>
      <c r="AU24" s="37" t="s">
        <v>102</v>
      </c>
      <c r="AV24" s="37" t="s">
        <v>102</v>
      </c>
      <c r="AW24" s="37" t="s">
        <v>102</v>
      </c>
      <c r="AX24" s="37" t="s">
        <v>102</v>
      </c>
      <c r="AY24" s="37" t="s">
        <v>102</v>
      </c>
    </row>
    <row r="25" spans="1:51" ht="41.25" customHeight="1">
      <c r="A25" s="38" t="s">
        <v>111</v>
      </c>
      <c r="B25" s="39" t="s">
        <v>112</v>
      </c>
      <c r="C25" s="34" t="s">
        <v>102</v>
      </c>
      <c r="D25" s="34" t="s">
        <v>102</v>
      </c>
      <c r="E25" s="34" t="s">
        <v>102</v>
      </c>
      <c r="F25" s="34" t="s">
        <v>102</v>
      </c>
      <c r="G25" s="34" t="s">
        <v>102</v>
      </c>
      <c r="H25" s="34" t="s">
        <v>102</v>
      </c>
      <c r="I25" s="34" t="s">
        <v>102</v>
      </c>
      <c r="J25" s="34" t="s">
        <v>102</v>
      </c>
      <c r="K25" s="34" t="s">
        <v>102</v>
      </c>
      <c r="L25" s="34" t="s">
        <v>102</v>
      </c>
      <c r="M25" s="34" t="s">
        <v>102</v>
      </c>
      <c r="N25" s="34" t="s">
        <v>102</v>
      </c>
      <c r="O25" s="34" t="s">
        <v>102</v>
      </c>
      <c r="P25" s="34" t="s">
        <v>102</v>
      </c>
      <c r="Q25" s="34" t="s">
        <v>102</v>
      </c>
      <c r="R25" s="34" t="s">
        <v>102</v>
      </c>
      <c r="S25" s="34" t="s">
        <v>102</v>
      </c>
      <c r="T25" s="34" t="s">
        <v>102</v>
      </c>
      <c r="U25" s="34" t="s">
        <v>102</v>
      </c>
      <c r="V25" s="17">
        <f>V26</f>
        <v>0.67</v>
      </c>
      <c r="W25" s="17">
        <f>W26</f>
        <v>0.64</v>
      </c>
      <c r="X25" s="34" t="s">
        <v>102</v>
      </c>
      <c r="Y25" s="34" t="s">
        <v>102</v>
      </c>
      <c r="Z25" s="34" t="s">
        <v>102</v>
      </c>
      <c r="AA25" s="34" t="s">
        <v>102</v>
      </c>
      <c r="AB25" s="34" t="s">
        <v>102</v>
      </c>
      <c r="AC25" s="34" t="s">
        <v>102</v>
      </c>
      <c r="AD25" s="34" t="s">
        <v>102</v>
      </c>
      <c r="AE25" s="34" t="s">
        <v>102</v>
      </c>
      <c r="AF25" s="34" t="s">
        <v>102</v>
      </c>
      <c r="AG25" s="34" t="s">
        <v>102</v>
      </c>
      <c r="AH25" s="34" t="s">
        <v>102</v>
      </c>
      <c r="AI25" s="34" t="s">
        <v>102</v>
      </c>
      <c r="AJ25" s="34" t="s">
        <v>102</v>
      </c>
      <c r="AK25" s="34" t="s">
        <v>102</v>
      </c>
      <c r="AL25" s="34" t="s">
        <v>102</v>
      </c>
      <c r="AM25" s="34" t="s">
        <v>102</v>
      </c>
      <c r="AN25" s="34" t="s">
        <v>102</v>
      </c>
      <c r="AO25" s="34" t="s">
        <v>102</v>
      </c>
      <c r="AP25" s="34" t="s">
        <v>102</v>
      </c>
      <c r="AQ25" s="34" t="s">
        <v>102</v>
      </c>
      <c r="AR25" s="34" t="s">
        <v>102</v>
      </c>
      <c r="AS25" s="34" t="s">
        <v>102</v>
      </c>
      <c r="AT25" s="34" t="s">
        <v>102</v>
      </c>
      <c r="AU25" s="34" t="s">
        <v>102</v>
      </c>
      <c r="AV25" s="34" t="s">
        <v>102</v>
      </c>
      <c r="AW25" s="34" t="s">
        <v>102</v>
      </c>
      <c r="AX25" s="34" t="s">
        <v>102</v>
      </c>
      <c r="AY25" s="34" t="s">
        <v>102</v>
      </c>
    </row>
    <row r="26" spans="1:51" ht="41.25" customHeight="1">
      <c r="A26" s="35" t="s">
        <v>12</v>
      </c>
      <c r="B26" s="40" t="s">
        <v>113</v>
      </c>
      <c r="C26" s="37" t="s">
        <v>102</v>
      </c>
      <c r="D26" s="37" t="s">
        <v>102</v>
      </c>
      <c r="E26" s="37" t="s">
        <v>102</v>
      </c>
      <c r="F26" s="37" t="s">
        <v>102</v>
      </c>
      <c r="G26" s="37" t="s">
        <v>102</v>
      </c>
      <c r="H26" s="37" t="s">
        <v>102</v>
      </c>
      <c r="I26" s="37" t="s">
        <v>102</v>
      </c>
      <c r="J26" s="37" t="s">
        <v>102</v>
      </c>
      <c r="K26" s="37" t="s">
        <v>102</v>
      </c>
      <c r="L26" s="37" t="s">
        <v>102</v>
      </c>
      <c r="M26" s="37" t="s">
        <v>102</v>
      </c>
      <c r="N26" s="37" t="s">
        <v>102</v>
      </c>
      <c r="O26" s="37" t="s">
        <v>102</v>
      </c>
      <c r="P26" s="37" t="s">
        <v>102</v>
      </c>
      <c r="Q26" s="37" t="s">
        <v>102</v>
      </c>
      <c r="R26" s="37" t="s">
        <v>102</v>
      </c>
      <c r="S26" s="37" t="s">
        <v>102</v>
      </c>
      <c r="T26" s="37" t="s">
        <v>102</v>
      </c>
      <c r="U26" s="37" t="s">
        <v>102</v>
      </c>
      <c r="V26" s="48">
        <v>0.67</v>
      </c>
      <c r="W26" s="48">
        <f>0.08+0.56</f>
        <v>0.64</v>
      </c>
      <c r="X26" s="37" t="s">
        <v>102</v>
      </c>
      <c r="Y26" s="37" t="s">
        <v>102</v>
      </c>
      <c r="Z26" s="37" t="s">
        <v>102</v>
      </c>
      <c r="AA26" s="37" t="s">
        <v>102</v>
      </c>
      <c r="AB26" s="37" t="s">
        <v>102</v>
      </c>
      <c r="AC26" s="37" t="s">
        <v>102</v>
      </c>
      <c r="AD26" s="37" t="s">
        <v>102</v>
      </c>
      <c r="AE26" s="37" t="s">
        <v>102</v>
      </c>
      <c r="AF26" s="37" t="s">
        <v>102</v>
      </c>
      <c r="AG26" s="37" t="s">
        <v>102</v>
      </c>
      <c r="AH26" s="37" t="s">
        <v>102</v>
      </c>
      <c r="AI26" s="37" t="s">
        <v>102</v>
      </c>
      <c r="AJ26" s="37" t="s">
        <v>102</v>
      </c>
      <c r="AK26" s="37" t="s">
        <v>102</v>
      </c>
      <c r="AL26" s="37" t="s">
        <v>102</v>
      </c>
      <c r="AM26" s="37" t="s">
        <v>102</v>
      </c>
      <c r="AN26" s="37" t="s">
        <v>102</v>
      </c>
      <c r="AO26" s="37" t="s">
        <v>102</v>
      </c>
      <c r="AP26" s="37" t="s">
        <v>102</v>
      </c>
      <c r="AQ26" s="37" t="s">
        <v>102</v>
      </c>
      <c r="AR26" s="37" t="s">
        <v>102</v>
      </c>
      <c r="AS26" s="37" t="s">
        <v>102</v>
      </c>
      <c r="AT26" s="37" t="s">
        <v>102</v>
      </c>
      <c r="AU26" s="37" t="s">
        <v>102</v>
      </c>
      <c r="AV26" s="37" t="s">
        <v>102</v>
      </c>
      <c r="AW26" s="37" t="s">
        <v>102</v>
      </c>
      <c r="AX26" s="37" t="s">
        <v>102</v>
      </c>
      <c r="AY26" s="37" t="s">
        <v>102</v>
      </c>
    </row>
    <row r="27" spans="1:51" ht="41.25" customHeight="1">
      <c r="A27" s="38" t="s">
        <v>114</v>
      </c>
      <c r="B27" s="39" t="s">
        <v>115</v>
      </c>
      <c r="C27" s="34" t="s">
        <v>102</v>
      </c>
      <c r="D27" s="34" t="s">
        <v>102</v>
      </c>
      <c r="E27" s="34" t="s">
        <v>102</v>
      </c>
      <c r="F27" s="34" t="s">
        <v>102</v>
      </c>
      <c r="G27" s="34" t="s">
        <v>102</v>
      </c>
      <c r="H27" s="34" t="s">
        <v>102</v>
      </c>
      <c r="I27" s="34" t="s">
        <v>102</v>
      </c>
      <c r="J27" s="34" t="s">
        <v>102</v>
      </c>
      <c r="K27" s="34" t="s">
        <v>102</v>
      </c>
      <c r="L27" s="34" t="s">
        <v>102</v>
      </c>
      <c r="M27" s="34" t="s">
        <v>102</v>
      </c>
      <c r="N27" s="34" t="s">
        <v>102</v>
      </c>
      <c r="O27" s="34" t="s">
        <v>102</v>
      </c>
      <c r="P27" s="34" t="s">
        <v>102</v>
      </c>
      <c r="Q27" s="34" t="s">
        <v>102</v>
      </c>
      <c r="R27" s="34" t="s">
        <v>102</v>
      </c>
      <c r="S27" s="34" t="s">
        <v>102</v>
      </c>
      <c r="T27" s="34" t="s">
        <v>102</v>
      </c>
      <c r="U27" s="34" t="s">
        <v>102</v>
      </c>
      <c r="V27" s="17">
        <f>V28</f>
        <v>3.746</v>
      </c>
      <c r="W27" s="17">
        <f>W28</f>
        <v>3.883</v>
      </c>
      <c r="X27" s="34" t="s">
        <v>102</v>
      </c>
      <c r="Y27" s="34" t="s">
        <v>102</v>
      </c>
      <c r="Z27" s="34" t="s">
        <v>102</v>
      </c>
      <c r="AA27" s="34" t="s">
        <v>102</v>
      </c>
      <c r="AB27" s="34" t="s">
        <v>102</v>
      </c>
      <c r="AC27" s="34" t="s">
        <v>102</v>
      </c>
      <c r="AD27" s="34" t="s">
        <v>102</v>
      </c>
      <c r="AE27" s="34" t="s">
        <v>102</v>
      </c>
      <c r="AF27" s="34" t="s">
        <v>102</v>
      </c>
      <c r="AG27" s="34" t="s">
        <v>102</v>
      </c>
      <c r="AH27" s="34" t="s">
        <v>102</v>
      </c>
      <c r="AI27" s="34" t="s">
        <v>102</v>
      </c>
      <c r="AJ27" s="34" t="s">
        <v>102</v>
      </c>
      <c r="AK27" s="34" t="s">
        <v>102</v>
      </c>
      <c r="AL27" s="34" t="s">
        <v>102</v>
      </c>
      <c r="AM27" s="34" t="s">
        <v>102</v>
      </c>
      <c r="AN27" s="34" t="s">
        <v>102</v>
      </c>
      <c r="AO27" s="34" t="s">
        <v>102</v>
      </c>
      <c r="AP27" s="34" t="s">
        <v>102</v>
      </c>
      <c r="AQ27" s="34" t="s">
        <v>102</v>
      </c>
      <c r="AR27" s="34" t="s">
        <v>102</v>
      </c>
      <c r="AS27" s="34" t="s">
        <v>102</v>
      </c>
      <c r="AT27" s="34" t="s">
        <v>102</v>
      </c>
      <c r="AU27" s="34" t="s">
        <v>102</v>
      </c>
      <c r="AV27" s="34" t="s">
        <v>102</v>
      </c>
      <c r="AW27" s="34" t="s">
        <v>102</v>
      </c>
      <c r="AX27" s="34" t="s">
        <v>102</v>
      </c>
      <c r="AY27" s="34" t="s">
        <v>102</v>
      </c>
    </row>
    <row r="28" spans="1:51" ht="51" customHeight="1">
      <c r="A28" s="35" t="s">
        <v>89</v>
      </c>
      <c r="B28" s="41" t="s">
        <v>116</v>
      </c>
      <c r="C28" s="37" t="s">
        <v>102</v>
      </c>
      <c r="D28" s="37" t="s">
        <v>102</v>
      </c>
      <c r="E28" s="37" t="s">
        <v>102</v>
      </c>
      <c r="F28" s="37" t="s">
        <v>102</v>
      </c>
      <c r="G28" s="37" t="s">
        <v>102</v>
      </c>
      <c r="H28" s="37" t="s">
        <v>102</v>
      </c>
      <c r="I28" s="37" t="s">
        <v>102</v>
      </c>
      <c r="J28" s="37" t="s">
        <v>102</v>
      </c>
      <c r="K28" s="37" t="s">
        <v>102</v>
      </c>
      <c r="L28" s="37" t="s">
        <v>102</v>
      </c>
      <c r="M28" s="37" t="s">
        <v>102</v>
      </c>
      <c r="N28" s="37" t="s">
        <v>102</v>
      </c>
      <c r="O28" s="37" t="s">
        <v>102</v>
      </c>
      <c r="P28" s="37" t="s">
        <v>102</v>
      </c>
      <c r="Q28" s="37" t="s">
        <v>102</v>
      </c>
      <c r="R28" s="37" t="s">
        <v>102</v>
      </c>
      <c r="S28" s="37" t="s">
        <v>102</v>
      </c>
      <c r="T28" s="37" t="s">
        <v>102</v>
      </c>
      <c r="U28" s="37" t="s">
        <v>102</v>
      </c>
      <c r="V28" s="48">
        <v>3.746</v>
      </c>
      <c r="W28" s="48">
        <f>3.624+0.259</f>
        <v>3.883</v>
      </c>
      <c r="X28" s="37" t="s">
        <v>102</v>
      </c>
      <c r="Y28" s="37" t="s">
        <v>102</v>
      </c>
      <c r="Z28" s="37" t="s">
        <v>102</v>
      </c>
      <c r="AA28" s="37" t="s">
        <v>102</v>
      </c>
      <c r="AB28" s="37" t="s">
        <v>102</v>
      </c>
      <c r="AC28" s="37" t="s">
        <v>102</v>
      </c>
      <c r="AD28" s="37" t="s">
        <v>102</v>
      </c>
      <c r="AE28" s="37" t="s">
        <v>102</v>
      </c>
      <c r="AF28" s="37" t="s">
        <v>102</v>
      </c>
      <c r="AG28" s="37" t="s">
        <v>102</v>
      </c>
      <c r="AH28" s="37" t="s">
        <v>102</v>
      </c>
      <c r="AI28" s="37" t="s">
        <v>102</v>
      </c>
      <c r="AJ28" s="37" t="s">
        <v>102</v>
      </c>
      <c r="AK28" s="37" t="s">
        <v>102</v>
      </c>
      <c r="AL28" s="37" t="s">
        <v>102</v>
      </c>
      <c r="AM28" s="37" t="s">
        <v>102</v>
      </c>
      <c r="AN28" s="37" t="s">
        <v>102</v>
      </c>
      <c r="AO28" s="37" t="s">
        <v>102</v>
      </c>
      <c r="AP28" s="37" t="s">
        <v>102</v>
      </c>
      <c r="AQ28" s="37" t="s">
        <v>102</v>
      </c>
      <c r="AR28" s="37" t="s">
        <v>102</v>
      </c>
      <c r="AS28" s="37" t="s">
        <v>102</v>
      </c>
      <c r="AT28" s="37" t="s">
        <v>102</v>
      </c>
      <c r="AU28" s="37" t="s">
        <v>102</v>
      </c>
      <c r="AV28" s="37" t="s">
        <v>102</v>
      </c>
      <c r="AW28" s="37" t="s">
        <v>102</v>
      </c>
      <c r="AX28" s="37" t="s">
        <v>102</v>
      </c>
      <c r="AY28" s="37" t="s">
        <v>102</v>
      </c>
    </row>
    <row r="29" spans="1:51" ht="46.5" customHeight="1">
      <c r="A29" s="38" t="s">
        <v>117</v>
      </c>
      <c r="B29" s="42" t="s">
        <v>118</v>
      </c>
      <c r="C29" s="34" t="s">
        <v>102</v>
      </c>
      <c r="D29" s="34" t="s">
        <v>102</v>
      </c>
      <c r="E29" s="34" t="s">
        <v>102</v>
      </c>
      <c r="F29" s="34" t="s">
        <v>102</v>
      </c>
      <c r="G29" s="34" t="s">
        <v>102</v>
      </c>
      <c r="H29" s="34" t="s">
        <v>102</v>
      </c>
      <c r="I29" s="34" t="s">
        <v>102</v>
      </c>
      <c r="J29" s="34" t="s">
        <v>102</v>
      </c>
      <c r="K29" s="34" t="s">
        <v>102</v>
      </c>
      <c r="L29" s="34" t="s">
        <v>102</v>
      </c>
      <c r="M29" s="34" t="s">
        <v>102</v>
      </c>
      <c r="N29" s="34" t="s">
        <v>102</v>
      </c>
      <c r="O29" s="34" t="s">
        <v>102</v>
      </c>
      <c r="P29" s="34" t="s">
        <v>102</v>
      </c>
      <c r="Q29" s="34" t="s">
        <v>102</v>
      </c>
      <c r="R29" s="34" t="s">
        <v>102</v>
      </c>
      <c r="S29" s="34" t="s">
        <v>102</v>
      </c>
      <c r="T29" s="34" t="s">
        <v>102</v>
      </c>
      <c r="U29" s="34" t="s">
        <v>102</v>
      </c>
      <c r="V29" s="17">
        <v>0.575</v>
      </c>
      <c r="W29" s="17">
        <f>0.93</f>
        <v>0.93</v>
      </c>
      <c r="X29" s="34" t="s">
        <v>102</v>
      </c>
      <c r="Y29" s="34" t="s">
        <v>102</v>
      </c>
      <c r="Z29" s="34" t="s">
        <v>102</v>
      </c>
      <c r="AA29" s="34" t="s">
        <v>102</v>
      </c>
      <c r="AB29" s="34" t="s">
        <v>102</v>
      </c>
      <c r="AC29" s="34" t="s">
        <v>102</v>
      </c>
      <c r="AD29" s="34" t="s">
        <v>102</v>
      </c>
      <c r="AE29" s="34" t="s">
        <v>102</v>
      </c>
      <c r="AF29" s="34" t="s">
        <v>102</v>
      </c>
      <c r="AG29" s="34" t="s">
        <v>102</v>
      </c>
      <c r="AH29" s="34" t="s">
        <v>102</v>
      </c>
      <c r="AI29" s="34" t="s">
        <v>102</v>
      </c>
      <c r="AJ29" s="34" t="s">
        <v>102</v>
      </c>
      <c r="AK29" s="34" t="s">
        <v>102</v>
      </c>
      <c r="AL29" s="34" t="s">
        <v>102</v>
      </c>
      <c r="AM29" s="34" t="s">
        <v>102</v>
      </c>
      <c r="AN29" s="34" t="s">
        <v>102</v>
      </c>
      <c r="AO29" s="34" t="s">
        <v>102</v>
      </c>
      <c r="AP29" s="34" t="s">
        <v>102</v>
      </c>
      <c r="AQ29" s="34" t="s">
        <v>102</v>
      </c>
      <c r="AR29" s="34" t="s">
        <v>102</v>
      </c>
      <c r="AS29" s="34" t="s">
        <v>102</v>
      </c>
      <c r="AT29" s="34" t="s">
        <v>102</v>
      </c>
      <c r="AU29" s="34" t="s">
        <v>102</v>
      </c>
      <c r="AV29" s="34" t="s">
        <v>102</v>
      </c>
      <c r="AW29" s="34" t="s">
        <v>102</v>
      </c>
      <c r="AX29" s="34" t="s">
        <v>102</v>
      </c>
      <c r="AY29" s="34" t="s">
        <v>102</v>
      </c>
    </row>
    <row r="30" spans="1:51" ht="43.5" customHeight="1">
      <c r="A30" s="38" t="s">
        <v>119</v>
      </c>
      <c r="B30" s="43" t="s">
        <v>120</v>
      </c>
      <c r="C30" s="34" t="s">
        <v>102</v>
      </c>
      <c r="D30" s="34" t="s">
        <v>102</v>
      </c>
      <c r="E30" s="34" t="s">
        <v>102</v>
      </c>
      <c r="F30" s="34" t="s">
        <v>102</v>
      </c>
      <c r="G30" s="34" t="s">
        <v>102</v>
      </c>
      <c r="H30" s="34" t="s">
        <v>102</v>
      </c>
      <c r="I30" s="34" t="s">
        <v>102</v>
      </c>
      <c r="J30" s="34" t="s">
        <v>102</v>
      </c>
      <c r="K30" s="34" t="s">
        <v>102</v>
      </c>
      <c r="L30" s="34" t="s">
        <v>102</v>
      </c>
      <c r="M30" s="34" t="s">
        <v>102</v>
      </c>
      <c r="N30" s="34" t="s">
        <v>102</v>
      </c>
      <c r="O30" s="34" t="s">
        <v>102</v>
      </c>
      <c r="P30" s="34" t="s">
        <v>102</v>
      </c>
      <c r="Q30" s="34" t="s">
        <v>102</v>
      </c>
      <c r="R30" s="34" t="s">
        <v>102</v>
      </c>
      <c r="S30" s="34" t="s">
        <v>102</v>
      </c>
      <c r="T30" s="34" t="s">
        <v>102</v>
      </c>
      <c r="U30" s="34" t="s">
        <v>102</v>
      </c>
      <c r="V30" s="17">
        <f>V31+V32+V33+V34+V35</f>
        <v>2.891</v>
      </c>
      <c r="W30" s="17">
        <f>W31+W32+W33+W34+W35</f>
        <v>2.449</v>
      </c>
      <c r="X30" s="34" t="s">
        <v>102</v>
      </c>
      <c r="Y30" s="34" t="s">
        <v>102</v>
      </c>
      <c r="Z30" s="34" t="s">
        <v>102</v>
      </c>
      <c r="AA30" s="34" t="s">
        <v>102</v>
      </c>
      <c r="AB30" s="34" t="s">
        <v>102</v>
      </c>
      <c r="AC30" s="34" t="s">
        <v>102</v>
      </c>
      <c r="AD30" s="34" t="s">
        <v>102</v>
      </c>
      <c r="AE30" s="34" t="s">
        <v>102</v>
      </c>
      <c r="AF30" s="34" t="s">
        <v>102</v>
      </c>
      <c r="AG30" s="34" t="s">
        <v>102</v>
      </c>
      <c r="AH30" s="34" t="s">
        <v>102</v>
      </c>
      <c r="AI30" s="34" t="s">
        <v>102</v>
      </c>
      <c r="AJ30" s="34" t="s">
        <v>102</v>
      </c>
      <c r="AK30" s="34" t="s">
        <v>102</v>
      </c>
      <c r="AL30" s="34" t="s">
        <v>102</v>
      </c>
      <c r="AM30" s="34" t="s">
        <v>102</v>
      </c>
      <c r="AN30" s="34" t="s">
        <v>102</v>
      </c>
      <c r="AO30" s="34" t="s">
        <v>102</v>
      </c>
      <c r="AP30" s="34" t="s">
        <v>102</v>
      </c>
      <c r="AQ30" s="34" t="s">
        <v>102</v>
      </c>
      <c r="AR30" s="34" t="s">
        <v>102</v>
      </c>
      <c r="AS30" s="34" t="s">
        <v>102</v>
      </c>
      <c r="AT30" s="34" t="s">
        <v>102</v>
      </c>
      <c r="AU30" s="34" t="s">
        <v>102</v>
      </c>
      <c r="AV30" s="34" t="s">
        <v>102</v>
      </c>
      <c r="AW30" s="34" t="s">
        <v>102</v>
      </c>
      <c r="AX30" s="34" t="s">
        <v>102</v>
      </c>
      <c r="AY30" s="34" t="s">
        <v>102</v>
      </c>
    </row>
    <row r="31" spans="1:51" ht="39" customHeight="1">
      <c r="A31" s="35" t="s">
        <v>24</v>
      </c>
      <c r="B31" s="44" t="s">
        <v>126</v>
      </c>
      <c r="C31" s="37" t="s">
        <v>102</v>
      </c>
      <c r="D31" s="37" t="s">
        <v>102</v>
      </c>
      <c r="E31" s="37" t="s">
        <v>102</v>
      </c>
      <c r="F31" s="37" t="s">
        <v>102</v>
      </c>
      <c r="G31" s="37" t="s">
        <v>102</v>
      </c>
      <c r="H31" s="37" t="s">
        <v>102</v>
      </c>
      <c r="I31" s="37" t="s">
        <v>102</v>
      </c>
      <c r="J31" s="37" t="s">
        <v>102</v>
      </c>
      <c r="K31" s="37" t="s">
        <v>102</v>
      </c>
      <c r="L31" s="37" t="s">
        <v>102</v>
      </c>
      <c r="M31" s="37" t="s">
        <v>102</v>
      </c>
      <c r="N31" s="37" t="s">
        <v>102</v>
      </c>
      <c r="O31" s="37" t="s">
        <v>102</v>
      </c>
      <c r="P31" s="37" t="s">
        <v>102</v>
      </c>
      <c r="Q31" s="37" t="s">
        <v>102</v>
      </c>
      <c r="R31" s="37" t="s">
        <v>102</v>
      </c>
      <c r="S31" s="37" t="s">
        <v>102</v>
      </c>
      <c r="T31" s="37" t="s">
        <v>102</v>
      </c>
      <c r="U31" s="37" t="s">
        <v>102</v>
      </c>
      <c r="V31" s="48">
        <v>0.716</v>
      </c>
      <c r="W31" s="48">
        <v>0.716</v>
      </c>
      <c r="X31" s="37" t="s">
        <v>102</v>
      </c>
      <c r="Y31" s="37" t="s">
        <v>102</v>
      </c>
      <c r="Z31" s="37" t="s">
        <v>102</v>
      </c>
      <c r="AA31" s="37" t="s">
        <v>102</v>
      </c>
      <c r="AB31" s="37" t="s">
        <v>102</v>
      </c>
      <c r="AC31" s="37" t="s">
        <v>102</v>
      </c>
      <c r="AD31" s="37" t="s">
        <v>102</v>
      </c>
      <c r="AE31" s="37" t="s">
        <v>102</v>
      </c>
      <c r="AF31" s="37" t="s">
        <v>102</v>
      </c>
      <c r="AG31" s="37" t="s">
        <v>102</v>
      </c>
      <c r="AH31" s="37" t="s">
        <v>102</v>
      </c>
      <c r="AI31" s="37" t="s">
        <v>102</v>
      </c>
      <c r="AJ31" s="37" t="s">
        <v>102</v>
      </c>
      <c r="AK31" s="37" t="s">
        <v>102</v>
      </c>
      <c r="AL31" s="37" t="s">
        <v>102</v>
      </c>
      <c r="AM31" s="37" t="s">
        <v>102</v>
      </c>
      <c r="AN31" s="37" t="s">
        <v>102</v>
      </c>
      <c r="AO31" s="37" t="s">
        <v>102</v>
      </c>
      <c r="AP31" s="37" t="s">
        <v>102</v>
      </c>
      <c r="AQ31" s="37" t="s">
        <v>102</v>
      </c>
      <c r="AR31" s="37" t="s">
        <v>102</v>
      </c>
      <c r="AS31" s="37" t="s">
        <v>102</v>
      </c>
      <c r="AT31" s="37" t="s">
        <v>102</v>
      </c>
      <c r="AU31" s="37" t="s">
        <v>102</v>
      </c>
      <c r="AV31" s="37" t="s">
        <v>102</v>
      </c>
      <c r="AW31" s="37" t="s">
        <v>102</v>
      </c>
      <c r="AX31" s="37" t="s">
        <v>102</v>
      </c>
      <c r="AY31" s="37" t="s">
        <v>102</v>
      </c>
    </row>
    <row r="32" spans="1:51" ht="39" customHeight="1">
      <c r="A32" s="35" t="s">
        <v>121</v>
      </c>
      <c r="B32" s="44" t="s">
        <v>127</v>
      </c>
      <c r="C32" s="37" t="s">
        <v>102</v>
      </c>
      <c r="D32" s="37" t="s">
        <v>102</v>
      </c>
      <c r="E32" s="37" t="s">
        <v>102</v>
      </c>
      <c r="F32" s="37" t="s">
        <v>102</v>
      </c>
      <c r="G32" s="37" t="s">
        <v>102</v>
      </c>
      <c r="H32" s="37" t="s">
        <v>102</v>
      </c>
      <c r="I32" s="37" t="s">
        <v>102</v>
      </c>
      <c r="J32" s="37" t="s">
        <v>102</v>
      </c>
      <c r="K32" s="37" t="s">
        <v>102</v>
      </c>
      <c r="L32" s="37" t="s">
        <v>102</v>
      </c>
      <c r="M32" s="37" t="s">
        <v>102</v>
      </c>
      <c r="N32" s="37" t="s">
        <v>102</v>
      </c>
      <c r="O32" s="37" t="s">
        <v>102</v>
      </c>
      <c r="P32" s="37" t="s">
        <v>102</v>
      </c>
      <c r="Q32" s="37" t="s">
        <v>102</v>
      </c>
      <c r="R32" s="37" t="s">
        <v>102</v>
      </c>
      <c r="S32" s="37" t="s">
        <v>102</v>
      </c>
      <c r="T32" s="37" t="s">
        <v>102</v>
      </c>
      <c r="U32" s="37" t="s">
        <v>102</v>
      </c>
      <c r="V32" s="48">
        <v>0.55</v>
      </c>
      <c r="W32" s="48">
        <v>0.55</v>
      </c>
      <c r="X32" s="37" t="s">
        <v>102</v>
      </c>
      <c r="Y32" s="37" t="s">
        <v>102</v>
      </c>
      <c r="Z32" s="37" t="s">
        <v>102</v>
      </c>
      <c r="AA32" s="37" t="s">
        <v>102</v>
      </c>
      <c r="AB32" s="37" t="s">
        <v>102</v>
      </c>
      <c r="AC32" s="37" t="s">
        <v>102</v>
      </c>
      <c r="AD32" s="37" t="s">
        <v>102</v>
      </c>
      <c r="AE32" s="37" t="s">
        <v>102</v>
      </c>
      <c r="AF32" s="37" t="s">
        <v>102</v>
      </c>
      <c r="AG32" s="37" t="s">
        <v>102</v>
      </c>
      <c r="AH32" s="37" t="s">
        <v>102</v>
      </c>
      <c r="AI32" s="37" t="s">
        <v>102</v>
      </c>
      <c r="AJ32" s="37" t="s">
        <v>102</v>
      </c>
      <c r="AK32" s="37" t="s">
        <v>102</v>
      </c>
      <c r="AL32" s="37" t="s">
        <v>102</v>
      </c>
      <c r="AM32" s="37" t="s">
        <v>102</v>
      </c>
      <c r="AN32" s="37" t="s">
        <v>102</v>
      </c>
      <c r="AO32" s="37" t="s">
        <v>102</v>
      </c>
      <c r="AP32" s="37" t="s">
        <v>102</v>
      </c>
      <c r="AQ32" s="37" t="s">
        <v>102</v>
      </c>
      <c r="AR32" s="37" t="s">
        <v>102</v>
      </c>
      <c r="AS32" s="37" t="s">
        <v>102</v>
      </c>
      <c r="AT32" s="37" t="s">
        <v>102</v>
      </c>
      <c r="AU32" s="37" t="s">
        <v>102</v>
      </c>
      <c r="AV32" s="37" t="s">
        <v>102</v>
      </c>
      <c r="AW32" s="37" t="s">
        <v>102</v>
      </c>
      <c r="AX32" s="37" t="s">
        <v>102</v>
      </c>
      <c r="AY32" s="37" t="s">
        <v>102</v>
      </c>
    </row>
    <row r="33" spans="1:51" ht="51.75" customHeight="1">
      <c r="A33" s="35" t="s">
        <v>122</v>
      </c>
      <c r="B33" s="44" t="s">
        <v>128</v>
      </c>
      <c r="C33" s="37" t="s">
        <v>102</v>
      </c>
      <c r="D33" s="37" t="s">
        <v>102</v>
      </c>
      <c r="E33" s="37" t="s">
        <v>102</v>
      </c>
      <c r="F33" s="37" t="s">
        <v>102</v>
      </c>
      <c r="G33" s="37" t="s">
        <v>102</v>
      </c>
      <c r="H33" s="37" t="s">
        <v>102</v>
      </c>
      <c r="I33" s="37" t="s">
        <v>102</v>
      </c>
      <c r="J33" s="37" t="s">
        <v>102</v>
      </c>
      <c r="K33" s="37" t="s">
        <v>102</v>
      </c>
      <c r="L33" s="37" t="s">
        <v>102</v>
      </c>
      <c r="M33" s="37" t="s">
        <v>102</v>
      </c>
      <c r="N33" s="37" t="s">
        <v>102</v>
      </c>
      <c r="O33" s="37" t="s">
        <v>102</v>
      </c>
      <c r="P33" s="37" t="s">
        <v>102</v>
      </c>
      <c r="Q33" s="37" t="s">
        <v>102</v>
      </c>
      <c r="R33" s="37" t="s">
        <v>102</v>
      </c>
      <c r="S33" s="37" t="s">
        <v>102</v>
      </c>
      <c r="T33" s="37" t="s">
        <v>102</v>
      </c>
      <c r="U33" s="37" t="s">
        <v>102</v>
      </c>
      <c r="V33" s="48">
        <v>0.475</v>
      </c>
      <c r="W33" s="48">
        <v>0.463</v>
      </c>
      <c r="X33" s="37" t="s">
        <v>102</v>
      </c>
      <c r="Y33" s="37" t="s">
        <v>102</v>
      </c>
      <c r="Z33" s="37" t="s">
        <v>102</v>
      </c>
      <c r="AA33" s="37" t="s">
        <v>102</v>
      </c>
      <c r="AB33" s="37" t="s">
        <v>102</v>
      </c>
      <c r="AC33" s="37" t="s">
        <v>102</v>
      </c>
      <c r="AD33" s="37" t="s">
        <v>102</v>
      </c>
      <c r="AE33" s="37" t="s">
        <v>102</v>
      </c>
      <c r="AF33" s="37" t="s">
        <v>102</v>
      </c>
      <c r="AG33" s="37" t="s">
        <v>102</v>
      </c>
      <c r="AH33" s="37" t="s">
        <v>102</v>
      </c>
      <c r="AI33" s="37" t="s">
        <v>102</v>
      </c>
      <c r="AJ33" s="37" t="s">
        <v>102</v>
      </c>
      <c r="AK33" s="37" t="s">
        <v>102</v>
      </c>
      <c r="AL33" s="37" t="s">
        <v>102</v>
      </c>
      <c r="AM33" s="37" t="s">
        <v>102</v>
      </c>
      <c r="AN33" s="37" t="s">
        <v>102</v>
      </c>
      <c r="AO33" s="37" t="s">
        <v>102</v>
      </c>
      <c r="AP33" s="37" t="s">
        <v>102</v>
      </c>
      <c r="AQ33" s="37" t="s">
        <v>102</v>
      </c>
      <c r="AR33" s="37" t="s">
        <v>102</v>
      </c>
      <c r="AS33" s="37" t="s">
        <v>102</v>
      </c>
      <c r="AT33" s="37" t="s">
        <v>102</v>
      </c>
      <c r="AU33" s="37" t="s">
        <v>102</v>
      </c>
      <c r="AV33" s="37" t="s">
        <v>102</v>
      </c>
      <c r="AW33" s="37" t="s">
        <v>102</v>
      </c>
      <c r="AX33" s="37" t="s">
        <v>102</v>
      </c>
      <c r="AY33" s="37" t="s">
        <v>102</v>
      </c>
    </row>
    <row r="34" spans="1:51" ht="72" customHeight="1">
      <c r="A34" s="35" t="s">
        <v>123</v>
      </c>
      <c r="B34" s="44" t="s">
        <v>129</v>
      </c>
      <c r="C34" s="37" t="s">
        <v>102</v>
      </c>
      <c r="D34" s="37" t="s">
        <v>102</v>
      </c>
      <c r="E34" s="37" t="s">
        <v>102</v>
      </c>
      <c r="F34" s="37" t="s">
        <v>102</v>
      </c>
      <c r="G34" s="37" t="s">
        <v>102</v>
      </c>
      <c r="H34" s="37" t="s">
        <v>102</v>
      </c>
      <c r="I34" s="37" t="s">
        <v>102</v>
      </c>
      <c r="J34" s="37" t="s">
        <v>102</v>
      </c>
      <c r="K34" s="37" t="s">
        <v>102</v>
      </c>
      <c r="L34" s="37" t="s">
        <v>102</v>
      </c>
      <c r="M34" s="37" t="s">
        <v>102</v>
      </c>
      <c r="N34" s="37" t="s">
        <v>102</v>
      </c>
      <c r="O34" s="37" t="s">
        <v>102</v>
      </c>
      <c r="P34" s="37" t="s">
        <v>102</v>
      </c>
      <c r="Q34" s="37" t="s">
        <v>102</v>
      </c>
      <c r="R34" s="37" t="s">
        <v>102</v>
      </c>
      <c r="S34" s="37" t="s">
        <v>102</v>
      </c>
      <c r="T34" s="37" t="s">
        <v>102</v>
      </c>
      <c r="U34" s="37" t="s">
        <v>102</v>
      </c>
      <c r="V34" s="48">
        <v>0.7</v>
      </c>
      <c r="W34" s="48">
        <v>0.4</v>
      </c>
      <c r="X34" s="37" t="s">
        <v>102</v>
      </c>
      <c r="Y34" s="37" t="s">
        <v>102</v>
      </c>
      <c r="Z34" s="37" t="s">
        <v>102</v>
      </c>
      <c r="AA34" s="37" t="s">
        <v>102</v>
      </c>
      <c r="AB34" s="37" t="s">
        <v>102</v>
      </c>
      <c r="AC34" s="37" t="s">
        <v>102</v>
      </c>
      <c r="AD34" s="37" t="s">
        <v>102</v>
      </c>
      <c r="AE34" s="37" t="s">
        <v>102</v>
      </c>
      <c r="AF34" s="37" t="s">
        <v>102</v>
      </c>
      <c r="AG34" s="37" t="s">
        <v>102</v>
      </c>
      <c r="AH34" s="37" t="s">
        <v>102</v>
      </c>
      <c r="AI34" s="37" t="s">
        <v>102</v>
      </c>
      <c r="AJ34" s="37" t="s">
        <v>102</v>
      </c>
      <c r="AK34" s="37" t="s">
        <v>102</v>
      </c>
      <c r="AL34" s="37" t="s">
        <v>102</v>
      </c>
      <c r="AM34" s="37" t="s">
        <v>102</v>
      </c>
      <c r="AN34" s="37" t="s">
        <v>102</v>
      </c>
      <c r="AO34" s="37" t="s">
        <v>102</v>
      </c>
      <c r="AP34" s="37" t="s">
        <v>102</v>
      </c>
      <c r="AQ34" s="37" t="s">
        <v>102</v>
      </c>
      <c r="AR34" s="37" t="s">
        <v>102</v>
      </c>
      <c r="AS34" s="37" t="s">
        <v>102</v>
      </c>
      <c r="AT34" s="37" t="s">
        <v>102</v>
      </c>
      <c r="AU34" s="37" t="s">
        <v>102</v>
      </c>
      <c r="AV34" s="37" t="s">
        <v>102</v>
      </c>
      <c r="AW34" s="37" t="s">
        <v>102</v>
      </c>
      <c r="AX34" s="37" t="s">
        <v>102</v>
      </c>
      <c r="AY34" s="37" t="s">
        <v>102</v>
      </c>
    </row>
    <row r="35" spans="1:51" ht="15">
      <c r="A35" s="35" t="s">
        <v>124</v>
      </c>
      <c r="B35" s="44" t="s">
        <v>125</v>
      </c>
      <c r="C35" s="37" t="s">
        <v>102</v>
      </c>
      <c r="D35" s="37" t="s">
        <v>102</v>
      </c>
      <c r="E35" s="37" t="s">
        <v>102</v>
      </c>
      <c r="F35" s="37" t="s">
        <v>102</v>
      </c>
      <c r="G35" s="37" t="s">
        <v>102</v>
      </c>
      <c r="H35" s="37" t="s">
        <v>102</v>
      </c>
      <c r="I35" s="37" t="s">
        <v>102</v>
      </c>
      <c r="J35" s="37" t="s">
        <v>102</v>
      </c>
      <c r="K35" s="37" t="s">
        <v>102</v>
      </c>
      <c r="L35" s="37" t="s">
        <v>102</v>
      </c>
      <c r="M35" s="37" t="s">
        <v>102</v>
      </c>
      <c r="N35" s="37" t="s">
        <v>102</v>
      </c>
      <c r="O35" s="37" t="s">
        <v>102</v>
      </c>
      <c r="P35" s="37" t="s">
        <v>102</v>
      </c>
      <c r="Q35" s="37" t="s">
        <v>102</v>
      </c>
      <c r="R35" s="37" t="s">
        <v>102</v>
      </c>
      <c r="S35" s="37" t="s">
        <v>102</v>
      </c>
      <c r="T35" s="37" t="s">
        <v>102</v>
      </c>
      <c r="U35" s="37" t="s">
        <v>102</v>
      </c>
      <c r="V35" s="48">
        <v>0.45</v>
      </c>
      <c r="W35" s="48">
        <v>0.32</v>
      </c>
      <c r="X35" s="37" t="s">
        <v>102</v>
      </c>
      <c r="Y35" s="37" t="s">
        <v>102</v>
      </c>
      <c r="Z35" s="37" t="s">
        <v>102</v>
      </c>
      <c r="AA35" s="37" t="s">
        <v>102</v>
      </c>
      <c r="AB35" s="37" t="s">
        <v>102</v>
      </c>
      <c r="AC35" s="37" t="s">
        <v>102</v>
      </c>
      <c r="AD35" s="37" t="s">
        <v>102</v>
      </c>
      <c r="AE35" s="37" t="s">
        <v>102</v>
      </c>
      <c r="AF35" s="37" t="s">
        <v>102</v>
      </c>
      <c r="AG35" s="37" t="s">
        <v>102</v>
      </c>
      <c r="AH35" s="37" t="s">
        <v>102</v>
      </c>
      <c r="AI35" s="37" t="s">
        <v>102</v>
      </c>
      <c r="AJ35" s="37" t="s">
        <v>102</v>
      </c>
      <c r="AK35" s="37" t="s">
        <v>102</v>
      </c>
      <c r="AL35" s="37" t="s">
        <v>102</v>
      </c>
      <c r="AM35" s="37" t="s">
        <v>102</v>
      </c>
      <c r="AN35" s="37" t="s">
        <v>102</v>
      </c>
      <c r="AO35" s="37" t="s">
        <v>102</v>
      </c>
      <c r="AP35" s="37" t="s">
        <v>102</v>
      </c>
      <c r="AQ35" s="37" t="s">
        <v>102</v>
      </c>
      <c r="AR35" s="37" t="s">
        <v>102</v>
      </c>
      <c r="AS35" s="37" t="s">
        <v>102</v>
      </c>
      <c r="AT35" s="37" t="s">
        <v>102</v>
      </c>
      <c r="AU35" s="37" t="s">
        <v>102</v>
      </c>
      <c r="AV35" s="37" t="s">
        <v>102</v>
      </c>
      <c r="AW35" s="37" t="s">
        <v>102</v>
      </c>
      <c r="AX35" s="37" t="s">
        <v>102</v>
      </c>
      <c r="AY35" s="37" t="s">
        <v>102</v>
      </c>
    </row>
    <row r="37" ht="15">
      <c r="B37" s="1" t="s">
        <v>132</v>
      </c>
    </row>
  </sheetData>
  <sheetProtection/>
  <mergeCells count="44">
    <mergeCell ref="AX16:AY16"/>
    <mergeCell ref="A19:C19"/>
    <mergeCell ref="S6:AJ6"/>
    <mergeCell ref="S7:AJ7"/>
    <mergeCell ref="D14:AY14"/>
    <mergeCell ref="D15:S15"/>
    <mergeCell ref="T15:AC15"/>
    <mergeCell ref="AD15:AI15"/>
    <mergeCell ref="AJ15:AM15"/>
    <mergeCell ref="AT15:AW15"/>
    <mergeCell ref="AX15:AY15"/>
    <mergeCell ref="AL16:AM16"/>
    <mergeCell ref="AN16:AO16"/>
    <mergeCell ref="T11:AO11"/>
    <mergeCell ref="T12:AO12"/>
    <mergeCell ref="AT16:AU16"/>
    <mergeCell ref="AV16:AW16"/>
    <mergeCell ref="AN15:AS15"/>
    <mergeCell ref="AP16:AQ16"/>
    <mergeCell ref="AR16:AS16"/>
    <mergeCell ref="AU2:AY2"/>
    <mergeCell ref="U4:V4"/>
    <mergeCell ref="V9:W9"/>
    <mergeCell ref="AH16:AI16"/>
    <mergeCell ref="AJ16:AK16"/>
    <mergeCell ref="D16:E16"/>
    <mergeCell ref="F16:G16"/>
    <mergeCell ref="H16:I16"/>
    <mergeCell ref="J16:K16"/>
    <mergeCell ref="N16:O16"/>
    <mergeCell ref="P16:Q16"/>
    <mergeCell ref="R16:S16"/>
    <mergeCell ref="T16:U16"/>
    <mergeCell ref="V16:W16"/>
    <mergeCell ref="X16:Y16"/>
    <mergeCell ref="A3:AS3"/>
    <mergeCell ref="A14:A17"/>
    <mergeCell ref="B14:B17"/>
    <mergeCell ref="C14:C17"/>
    <mergeCell ref="Z16:AA16"/>
    <mergeCell ref="AB16:AC16"/>
    <mergeCell ref="AD16:AE16"/>
    <mergeCell ref="AF16:AG16"/>
    <mergeCell ref="L16: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2018-07-16T08:55:04Z</cp:lastPrinted>
  <dcterms:created xsi:type="dcterms:W3CDTF">2011-01-11T10:25:48Z</dcterms:created>
  <dcterms:modified xsi:type="dcterms:W3CDTF">2019-04-10T05:21:36Z</dcterms:modified>
  <cp:category/>
  <cp:version/>
  <cp:contentType/>
  <cp:contentStatus/>
</cp:coreProperties>
</file>