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320" windowHeight="8196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1.2'!$A$1:$H$59</definedName>
  </definedNames>
  <calcPr calcId="144525"/>
</workbook>
</file>

<file path=xl/calcChain.xml><?xml version="1.0" encoding="utf-8"?>
<calcChain xmlns="http://schemas.openxmlformats.org/spreadsheetml/2006/main">
  <c r="D52" i="1" l="1"/>
  <c r="D49" i="1"/>
  <c r="D50" i="1" s="1"/>
  <c r="D48" i="1"/>
  <c r="D45" i="1"/>
  <c r="D44" i="1"/>
  <c r="H31" i="1"/>
  <c r="G31" i="1"/>
  <c r="G32" i="1"/>
  <c r="D32" i="1"/>
  <c r="D35" i="1"/>
  <c r="D36" i="1"/>
  <c r="D38" i="1"/>
  <c r="G29" i="1"/>
  <c r="D29" i="1"/>
  <c r="D28" i="1"/>
  <c r="D24" i="1"/>
  <c r="D23" i="1" s="1"/>
  <c r="H23" i="1"/>
  <c r="H29" i="1" s="1"/>
  <c r="D27" i="1"/>
  <c r="G23" i="1"/>
  <c r="H32" i="1"/>
  <c r="D31" i="1" l="1"/>
</calcChain>
</file>

<file path=xl/sharedStrings.xml><?xml version="1.0" encoding="utf-8"?>
<sst xmlns="http://schemas.openxmlformats.org/spreadsheetml/2006/main" count="89" uniqueCount="73">
  <si>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</si>
  <si>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</si>
  <si>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</si>
  <si>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</si>
  <si>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</si>
  <si>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</si>
  <si>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</si>
  <si>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</si>
  <si>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</si>
  <si>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</si>
  <si>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</si>
  <si>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</si>
  <si>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</si>
  <si>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</si>
  <si>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</si>
  <si>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</si>
  <si>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</si>
  <si>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</si>
  <si>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</si>
  <si>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</si>
  <si>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</si>
  <si>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</si>
  <si>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</si>
  <si>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</si>
  <si>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</si>
  <si>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</si>
  <si>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</si>
  <si>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</si>
  <si>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</si>
  <si>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</si>
  <si>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</si>
  <si>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</si>
  <si>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</si>
  <si>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</si>
  <si>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</si>
  <si>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</si>
  <si>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из них: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</si>
  <si>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</si>
  <si>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</si>
  <si>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</si>
  <si>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</si>
  <si>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</si>
  <si>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</si>
  <si>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</si>
  <si>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</si>
  <si>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</si>
  <si>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</si>
  <si>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</si>
  <si>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</si>
  <si>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</si>
  <si>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</si>
  <si>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</si>
  <si>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</si>
  <si>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</si>
  <si>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</si>
  <si>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</si>
  <si>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</si>
  <si>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</si>
  <si>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</si>
  <si>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</si>
  <si>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</si>
  <si>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"Уссурийск-Электросеть"</t>
  </si>
  <si>
    <t>Приморский край г. Уссурийск, ул. Советская,15</t>
  </si>
  <si>
    <t>www.usselectro.net</t>
  </si>
  <si>
    <t>конечным потребителям</t>
  </si>
  <si>
    <t>юридические лица(кроме совмещяющих с передачей)</t>
  </si>
  <si>
    <t>население и приравненные к ним группы</t>
  </si>
  <si>
    <t>поступление эл. энергии из сети ФСК</t>
  </si>
  <si>
    <t>(тыс.. кВт·ч)</t>
  </si>
  <si>
    <t>Из сетей ФСК</t>
  </si>
  <si>
    <t>07.02.2018 год</t>
  </si>
  <si>
    <t>2017 год</t>
  </si>
  <si>
    <t>Пост. Пр-ва от 21.01.2004 № 24, п. 11 б, 2 абз.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</si>
</sst>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2" xfId="0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2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SheetLayoutView="100" workbookViewId="0">
      <selection activeCell="B43" sqref="B43:E45"/>
    </sheetView>
  </sheetViews>
  <sheetFormatPr defaultRowHeight="13.2" x14ac:dyDescent="0.25"/>
  <cols>
    <col min="1" max="1" width="3.33203125" customWidth="1"/>
    <col min="2" max="2" width="14.5546875" customWidth="1"/>
    <col min="3" max="3" width="42.33203125" customWidth="1"/>
    <col min="4" max="8" width="11.6640625" customWidth="1"/>
    <col min="9" max="13" width="9.33203125" customWidth="1"/>
  </cols>
  <sheetData>
    <row r="1" spans="1:13" x14ac:dyDescent="0.25">
      <c r="A1" s="67" t="s">
        <v>0</v>
      </c>
      <c r="B1" s="67"/>
      <c r="C1" s="67"/>
      <c r="D1" s="67"/>
      <c r="E1" s="67"/>
      <c r="F1" s="67"/>
      <c r="G1" s="67"/>
      <c r="H1" s="67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66" t="s">
        <v>60</v>
      </c>
      <c r="F2" s="66"/>
      <c r="G2" s="66"/>
      <c r="H2" s="66"/>
      <c r="I2" s="1"/>
      <c r="J2" s="1"/>
      <c r="K2" s="1"/>
      <c r="L2" s="1"/>
      <c r="M2" s="1"/>
    </row>
    <row r="3" spans="1:13" x14ac:dyDescent="0.25">
      <c r="A3" s="2"/>
      <c r="B3" s="2"/>
      <c r="C3" s="2"/>
      <c r="D3" s="2"/>
      <c r="E3" s="3"/>
      <c r="F3" s="66" t="s">
        <v>59</v>
      </c>
      <c r="G3" s="66"/>
      <c r="H3" s="66"/>
      <c r="I3" s="1"/>
      <c r="J3" s="1"/>
      <c r="K3" s="1"/>
      <c r="L3" s="1"/>
      <c r="M3" s="1"/>
    </row>
    <row r="4" spans="1:13" x14ac:dyDescent="0.25">
      <c r="A4" s="2"/>
      <c r="B4" s="2"/>
      <c r="C4" s="2"/>
      <c r="D4" s="2"/>
      <c r="E4" s="3"/>
      <c r="F4" s="3"/>
      <c r="G4" s="3"/>
      <c r="H4" s="3"/>
      <c r="I4" s="1"/>
      <c r="J4" s="1"/>
      <c r="K4" s="1"/>
      <c r="L4" s="1"/>
      <c r="M4" s="1"/>
    </row>
    <row r="5" spans="1:13" x14ac:dyDescent="0.25">
      <c r="A5" s="2"/>
      <c r="B5" s="2"/>
      <c r="C5" s="2"/>
      <c r="D5" s="68" t="s">
        <v>1</v>
      </c>
      <c r="E5" s="68"/>
      <c r="F5" s="68"/>
      <c r="G5" s="68"/>
      <c r="H5" s="68"/>
      <c r="I5" s="1"/>
      <c r="J5" s="1"/>
      <c r="K5" s="1"/>
      <c r="L5" s="1"/>
      <c r="M5" s="1"/>
    </row>
    <row r="7" spans="1:13" x14ac:dyDescent="0.25">
      <c r="B7" s="64" t="s">
        <v>61</v>
      </c>
      <c r="C7" s="64"/>
      <c r="D7" s="64"/>
      <c r="E7" s="4"/>
      <c r="F7" s="4"/>
      <c r="G7" s="4"/>
      <c r="H7" s="5"/>
      <c r="I7" s="5"/>
      <c r="J7" s="6"/>
      <c r="K7" s="6"/>
      <c r="L7" s="6"/>
      <c r="M7" s="6"/>
    </row>
    <row r="8" spans="1:13" x14ac:dyDescent="0.25">
      <c r="B8" s="65" t="s">
        <v>2</v>
      </c>
      <c r="C8" s="65"/>
      <c r="D8" s="65"/>
      <c r="I8" s="66"/>
      <c r="J8" s="66"/>
      <c r="K8" s="66"/>
      <c r="L8" s="66"/>
      <c r="M8" s="66"/>
    </row>
    <row r="9" spans="1:13" x14ac:dyDescent="0.25">
      <c r="B9" s="64" t="s">
        <v>62</v>
      </c>
      <c r="C9" s="64"/>
      <c r="D9" s="64"/>
      <c r="E9" s="7"/>
      <c r="F9" s="7"/>
      <c r="G9" s="7"/>
      <c r="H9" s="7"/>
      <c r="I9" s="8"/>
      <c r="J9" s="8"/>
      <c r="K9" s="8"/>
      <c r="L9" s="8"/>
      <c r="M9" s="8"/>
    </row>
    <row r="10" spans="1:13" x14ac:dyDescent="0.25">
      <c r="B10" s="65" t="s">
        <v>3</v>
      </c>
      <c r="C10" s="65"/>
      <c r="D10" s="65"/>
      <c r="E10" s="8"/>
      <c r="F10" s="8"/>
      <c r="G10" s="8"/>
      <c r="H10" s="8"/>
      <c r="I10" s="9"/>
    </row>
    <row r="11" spans="1:13" x14ac:dyDescent="0.25">
      <c r="B11" s="10"/>
      <c r="C11" s="10"/>
      <c r="D11" s="10"/>
      <c r="E11" s="56"/>
      <c r="F11" s="56"/>
      <c r="G11" s="56"/>
      <c r="H11" s="56"/>
      <c r="I11" s="9"/>
    </row>
    <row r="12" spans="1:13" ht="16.8" x14ac:dyDescent="0.25">
      <c r="A12" s="57" t="s">
        <v>4</v>
      </c>
      <c r="B12" s="58"/>
      <c r="C12" s="58"/>
      <c r="D12" s="58"/>
      <c r="E12" s="58"/>
      <c r="F12" s="58"/>
      <c r="G12" s="58"/>
      <c r="H12" s="59"/>
      <c r="I12" s="11"/>
      <c r="J12" s="11"/>
      <c r="K12" s="11"/>
      <c r="L12" s="11"/>
      <c r="M12" s="11"/>
    </row>
    <row r="13" spans="1:13" ht="16.8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6.8" x14ac:dyDescent="0.3">
      <c r="A14" s="12"/>
      <c r="B14" s="60" t="s">
        <v>5</v>
      </c>
      <c r="C14" s="54" t="s">
        <v>6</v>
      </c>
      <c r="D14" s="54"/>
      <c r="E14" s="61"/>
      <c r="F14" s="61"/>
      <c r="G14" s="62"/>
      <c r="H14" s="12"/>
      <c r="I14" s="12"/>
      <c r="J14" s="12"/>
      <c r="K14" s="12"/>
      <c r="L14" s="12"/>
      <c r="M14" s="12"/>
    </row>
    <row r="15" spans="1:13" ht="16.8" x14ac:dyDescent="0.3">
      <c r="A15" s="12"/>
      <c r="B15" s="60"/>
      <c r="C15" s="54" t="s">
        <v>7</v>
      </c>
      <c r="D15" s="54"/>
      <c r="E15" s="63" t="s">
        <v>63</v>
      </c>
      <c r="F15" s="61"/>
      <c r="G15" s="62"/>
      <c r="H15" s="12"/>
      <c r="I15" s="12"/>
      <c r="J15" s="12"/>
      <c r="K15" s="12"/>
      <c r="L15" s="12"/>
      <c r="M15" s="12"/>
    </row>
    <row r="16" spans="1:13" ht="16.8" x14ac:dyDescent="0.3">
      <c r="A16" s="12"/>
      <c r="B16" s="54" t="s">
        <v>8</v>
      </c>
      <c r="C16" s="54"/>
      <c r="D16" s="54"/>
      <c r="E16" s="52" t="s">
        <v>70</v>
      </c>
      <c r="F16" s="52"/>
      <c r="G16" s="53"/>
      <c r="H16" s="12"/>
      <c r="I16" s="12"/>
      <c r="J16" s="12"/>
      <c r="K16" s="12"/>
      <c r="L16" s="12"/>
      <c r="M16" s="12"/>
    </row>
    <row r="17" spans="1:13" ht="16.8" x14ac:dyDescent="0.3">
      <c r="A17" s="12"/>
      <c r="B17" s="54" t="s">
        <v>9</v>
      </c>
      <c r="C17" s="54"/>
      <c r="D17" s="54"/>
      <c r="E17" s="52" t="s">
        <v>71</v>
      </c>
      <c r="F17" s="52"/>
      <c r="G17" s="53"/>
      <c r="H17" s="12"/>
      <c r="I17" s="12"/>
      <c r="J17" s="12"/>
      <c r="K17" s="12"/>
      <c r="L17" s="12"/>
      <c r="M17" s="12"/>
    </row>
    <row r="18" spans="1:13" ht="16.8" x14ac:dyDescent="0.3">
      <c r="A18" s="12"/>
      <c r="B18" s="13"/>
      <c r="C18" s="13"/>
      <c r="D18" s="14"/>
      <c r="E18" s="14"/>
      <c r="F18" s="14"/>
      <c r="G18" s="14"/>
      <c r="H18" s="12"/>
      <c r="I18" s="12"/>
      <c r="J18" s="12"/>
      <c r="K18" s="12"/>
      <c r="L18" s="12"/>
      <c r="M18" s="12"/>
    </row>
    <row r="19" spans="1:13" ht="16.8" x14ac:dyDescent="0.3">
      <c r="A19" s="55" t="s">
        <v>10</v>
      </c>
      <c r="B19" s="55"/>
      <c r="C19" s="55"/>
      <c r="D19" s="55"/>
      <c r="E19" s="55"/>
      <c r="F19" s="55"/>
      <c r="G19" s="15">
        <v>2017</v>
      </c>
      <c r="H19" s="16" t="s">
        <v>11</v>
      </c>
      <c r="I19" s="16"/>
      <c r="J19" s="16"/>
      <c r="K19" s="16"/>
      <c r="L19" s="16"/>
      <c r="M19" s="16"/>
    </row>
    <row r="20" spans="1:13" ht="13.8" x14ac:dyDescent="0.25">
      <c r="A20" s="17"/>
      <c r="B20" s="17"/>
      <c r="C20" s="17"/>
      <c r="D20" s="17"/>
      <c r="E20" s="17"/>
      <c r="F20" s="17"/>
      <c r="G20" s="17"/>
      <c r="H20" s="18" t="s">
        <v>68</v>
      </c>
      <c r="I20" s="17"/>
      <c r="J20" s="17"/>
      <c r="K20" s="17"/>
      <c r="L20" s="17"/>
    </row>
    <row r="21" spans="1:13" ht="29.25" customHeight="1" x14ac:dyDescent="0.25">
      <c r="A21" s="19" t="s">
        <v>12</v>
      </c>
      <c r="B21" s="45" t="s">
        <v>13</v>
      </c>
      <c r="C21" s="45"/>
      <c r="D21" s="20" t="s">
        <v>14</v>
      </c>
      <c r="E21" s="20" t="s">
        <v>15</v>
      </c>
      <c r="F21" s="20" t="s">
        <v>16</v>
      </c>
      <c r="G21" s="20" t="s">
        <v>17</v>
      </c>
      <c r="H21" s="20" t="s">
        <v>18</v>
      </c>
      <c r="I21" s="21"/>
      <c r="J21" s="21"/>
      <c r="K21" s="21"/>
      <c r="L21" s="21"/>
      <c r="M21" s="21"/>
    </row>
    <row r="22" spans="1:13" ht="13.8" x14ac:dyDescent="0.25">
      <c r="A22" s="22">
        <v>1</v>
      </c>
      <c r="B22" s="46">
        <v>2</v>
      </c>
      <c r="C22" s="47"/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23"/>
      <c r="J22" s="23"/>
      <c r="K22" s="23"/>
      <c r="L22" s="23"/>
      <c r="M22" s="23"/>
    </row>
    <row r="23" spans="1:13" ht="22.5" customHeight="1" x14ac:dyDescent="0.25">
      <c r="A23" s="24">
        <v>1</v>
      </c>
      <c r="B23" s="39" t="s">
        <v>19</v>
      </c>
      <c r="C23" s="40"/>
      <c r="D23" s="36">
        <f>D24+D27</f>
        <v>661175.78999999992</v>
      </c>
      <c r="E23" s="36"/>
      <c r="F23" s="36"/>
      <c r="G23" s="36">
        <f>G24+G27</f>
        <v>658114.81299999997</v>
      </c>
      <c r="H23" s="36">
        <f>H24+H27</f>
        <v>3060.9769999999999</v>
      </c>
      <c r="I23" s="23"/>
      <c r="J23" s="23"/>
      <c r="K23" s="23"/>
      <c r="L23" s="23"/>
      <c r="M23" s="23"/>
    </row>
    <row r="24" spans="1:13" ht="22.5" customHeight="1" x14ac:dyDescent="0.25">
      <c r="A24" s="25" t="s">
        <v>20</v>
      </c>
      <c r="B24" s="39" t="s">
        <v>21</v>
      </c>
      <c r="C24" s="40"/>
      <c r="D24" s="36">
        <f>E24+F24+G24+H24</f>
        <v>619784.81799999997</v>
      </c>
      <c r="E24" s="36"/>
      <c r="F24" s="36"/>
      <c r="G24" s="36">
        <v>616723.84100000001</v>
      </c>
      <c r="H24" s="36">
        <v>3060.9769999999999</v>
      </c>
      <c r="I24" s="23"/>
      <c r="J24" s="23"/>
      <c r="K24" s="23"/>
      <c r="L24" s="23"/>
      <c r="M24" s="23"/>
    </row>
    <row r="25" spans="1:13" ht="22.5" customHeight="1" x14ac:dyDescent="0.25">
      <c r="A25" s="25" t="s">
        <v>22</v>
      </c>
      <c r="B25" s="39" t="s">
        <v>23</v>
      </c>
      <c r="C25" s="40"/>
      <c r="D25" s="36"/>
      <c r="E25" s="36"/>
      <c r="F25" s="36"/>
      <c r="G25" s="36"/>
      <c r="H25" s="36"/>
      <c r="I25" s="23"/>
      <c r="J25" s="23"/>
      <c r="K25" s="23"/>
      <c r="L25" s="23"/>
      <c r="M25" s="23"/>
    </row>
    <row r="26" spans="1:13" ht="22.5" customHeight="1" x14ac:dyDescent="0.25">
      <c r="A26" s="24" t="s">
        <v>24</v>
      </c>
      <c r="B26" s="39" t="s">
        <v>25</v>
      </c>
      <c r="C26" s="40"/>
      <c r="D26" s="36"/>
      <c r="E26" s="36"/>
      <c r="F26" s="36"/>
      <c r="G26" s="36"/>
      <c r="H26" s="36"/>
      <c r="I26" s="23"/>
      <c r="J26" s="23"/>
      <c r="K26" s="23"/>
      <c r="L26" s="23"/>
      <c r="M26" s="23"/>
    </row>
    <row r="27" spans="1:13" ht="22.5" customHeight="1" x14ac:dyDescent="0.25">
      <c r="A27" s="24" t="s">
        <v>26</v>
      </c>
      <c r="B27" s="39" t="s">
        <v>67</v>
      </c>
      <c r="C27" s="40"/>
      <c r="D27" s="36">
        <f>E27+F27+G27+H27</f>
        <v>41390.972000000002</v>
      </c>
      <c r="E27" s="36"/>
      <c r="F27" s="36"/>
      <c r="G27" s="36">
        <v>41390.972000000002</v>
      </c>
      <c r="H27" s="36">
        <v>0</v>
      </c>
      <c r="I27" s="23"/>
      <c r="J27" s="23"/>
      <c r="K27" s="23"/>
      <c r="L27" s="23"/>
      <c r="M27" s="23"/>
    </row>
    <row r="28" spans="1:13" ht="22.5" customHeight="1" x14ac:dyDescent="0.25">
      <c r="A28" s="25" t="s">
        <v>27</v>
      </c>
      <c r="B28" s="39" t="s">
        <v>28</v>
      </c>
      <c r="C28" s="40"/>
      <c r="D28" s="36">
        <f>E28+F28+G28+H28</f>
        <v>93972.281999999948</v>
      </c>
      <c r="E28" s="36"/>
      <c r="F28" s="36"/>
      <c r="G28" s="36">
        <v>465842.23599999998</v>
      </c>
      <c r="H28" s="36">
        <v>-371869.95400000003</v>
      </c>
      <c r="I28" s="23"/>
      <c r="J28" s="23"/>
      <c r="K28" s="23"/>
      <c r="L28" s="23"/>
      <c r="M28" s="23"/>
    </row>
    <row r="29" spans="1:13" ht="22.5" customHeight="1" x14ac:dyDescent="0.25">
      <c r="A29" s="25"/>
      <c r="B29" s="39" t="s">
        <v>29</v>
      </c>
      <c r="C29" s="40"/>
      <c r="D29" s="36">
        <f>D28/D23%</f>
        <v>14.212904256521545</v>
      </c>
      <c r="E29" s="36"/>
      <c r="F29" s="36"/>
      <c r="G29" s="36">
        <f>G28/G23*100</f>
        <v>70.784341394242404</v>
      </c>
      <c r="H29" s="36">
        <f>H28/H23*100</f>
        <v>-12148.734015316026</v>
      </c>
      <c r="I29" s="23"/>
      <c r="J29" s="23"/>
      <c r="K29" s="23"/>
      <c r="L29" s="23"/>
      <c r="M29" s="23"/>
    </row>
    <row r="30" spans="1:13" ht="30.75" customHeight="1" x14ac:dyDescent="0.25">
      <c r="A30" s="24" t="s">
        <v>30</v>
      </c>
      <c r="B30" s="39" t="s">
        <v>31</v>
      </c>
      <c r="C30" s="40"/>
      <c r="D30" s="36"/>
      <c r="E30" s="36"/>
      <c r="F30" s="36"/>
      <c r="G30" s="36"/>
      <c r="H30" s="36"/>
      <c r="I30" s="23"/>
      <c r="J30" s="23"/>
      <c r="K30" s="23"/>
      <c r="L30" s="23"/>
      <c r="M30" s="23"/>
    </row>
    <row r="31" spans="1:13" ht="22.5" customHeight="1" x14ac:dyDescent="0.25">
      <c r="A31" s="25" t="s">
        <v>32</v>
      </c>
      <c r="B31" s="39" t="s">
        <v>33</v>
      </c>
      <c r="C31" s="40"/>
      <c r="D31" s="36">
        <f>E31+F31+G31+H31</f>
        <v>567203.50799999991</v>
      </c>
      <c r="E31" s="36"/>
      <c r="F31" s="36"/>
      <c r="G31" s="36">
        <f>G32+G37+G38</f>
        <v>192272.57699999999</v>
      </c>
      <c r="H31" s="36">
        <f>H32+H37+H38</f>
        <v>374930.93099999998</v>
      </c>
      <c r="I31" s="23"/>
      <c r="J31" s="23"/>
      <c r="K31" s="23"/>
      <c r="L31" s="23"/>
      <c r="M31" s="23"/>
    </row>
    <row r="32" spans="1:13" ht="22.5" customHeight="1" x14ac:dyDescent="0.25">
      <c r="A32" s="26"/>
      <c r="B32" s="50" t="s">
        <v>34</v>
      </c>
      <c r="C32" s="51"/>
      <c r="D32" s="48">
        <f>D35+D36</f>
        <v>546122.42599999998</v>
      </c>
      <c r="E32" s="48"/>
      <c r="F32" s="48"/>
      <c r="G32" s="48">
        <f>G35+G36</f>
        <v>173258.867</v>
      </c>
      <c r="H32" s="48">
        <f t="shared" ref="G32:H32" si="0">H35+H36</f>
        <v>372863.55900000001</v>
      </c>
      <c r="I32" s="41"/>
      <c r="J32" s="41"/>
      <c r="K32" s="41"/>
      <c r="L32" s="41"/>
      <c r="M32" s="41"/>
    </row>
    <row r="33" spans="1:13" ht="22.5" customHeight="1" x14ac:dyDescent="0.25">
      <c r="A33" s="27" t="s">
        <v>35</v>
      </c>
      <c r="B33" s="42" t="s">
        <v>64</v>
      </c>
      <c r="C33" s="43"/>
      <c r="D33" s="49"/>
      <c r="E33" s="49"/>
      <c r="F33" s="49"/>
      <c r="G33" s="49"/>
      <c r="H33" s="49"/>
      <c r="I33" s="41"/>
      <c r="J33" s="41"/>
      <c r="K33" s="41"/>
      <c r="L33" s="41"/>
      <c r="M33" s="41"/>
    </row>
    <row r="34" spans="1:13" ht="22.5" customHeight="1" x14ac:dyDescent="0.25">
      <c r="A34" s="25"/>
      <c r="B34" s="39" t="s">
        <v>36</v>
      </c>
      <c r="C34" s="40"/>
      <c r="D34" s="36"/>
      <c r="E34" s="36"/>
      <c r="F34" s="36"/>
      <c r="G34" s="36"/>
      <c r="H34" s="36"/>
      <c r="I34" s="23"/>
      <c r="J34" s="23"/>
      <c r="K34" s="23"/>
      <c r="L34" s="23"/>
      <c r="M34" s="23"/>
    </row>
    <row r="35" spans="1:13" ht="22.5" customHeight="1" x14ac:dyDescent="0.25">
      <c r="A35" s="24"/>
      <c r="B35" s="39" t="s">
        <v>65</v>
      </c>
      <c r="C35" s="40"/>
      <c r="D35" s="36">
        <f>E35+F35+G35+H35</f>
        <v>224761.46299999999</v>
      </c>
      <c r="E35" s="36"/>
      <c r="F35" s="36"/>
      <c r="G35" s="36">
        <v>161318.79699999999</v>
      </c>
      <c r="H35" s="36">
        <v>63442.665999999997</v>
      </c>
      <c r="I35" s="23"/>
      <c r="J35" s="23"/>
      <c r="K35" s="23"/>
      <c r="L35" s="23"/>
      <c r="M35" s="23"/>
    </row>
    <row r="36" spans="1:13" ht="22.5" customHeight="1" x14ac:dyDescent="0.25">
      <c r="A36" s="25"/>
      <c r="B36" s="39" t="s">
        <v>66</v>
      </c>
      <c r="C36" s="40"/>
      <c r="D36" s="36">
        <f>E36+F36+G36+H36</f>
        <v>321360.96299999999</v>
      </c>
      <c r="E36" s="36"/>
      <c r="F36" s="36"/>
      <c r="G36" s="36">
        <v>11940.07</v>
      </c>
      <c r="H36" s="36">
        <v>309420.89299999998</v>
      </c>
      <c r="I36" s="23"/>
      <c r="J36" s="23"/>
      <c r="K36" s="23"/>
      <c r="L36" s="23"/>
      <c r="M36" s="23"/>
    </row>
    <row r="37" spans="1:13" ht="22.5" customHeight="1" x14ac:dyDescent="0.25">
      <c r="A37" s="25" t="s">
        <v>37</v>
      </c>
      <c r="B37" s="39" t="s">
        <v>38</v>
      </c>
      <c r="C37" s="40"/>
      <c r="D37" s="36"/>
      <c r="E37" s="36"/>
      <c r="F37" s="36"/>
      <c r="G37" s="36"/>
      <c r="H37" s="36"/>
      <c r="I37" s="23"/>
      <c r="J37" s="23"/>
      <c r="K37" s="23"/>
      <c r="L37" s="23"/>
      <c r="M37" s="23"/>
    </row>
    <row r="38" spans="1:13" ht="22.5" customHeight="1" x14ac:dyDescent="0.25">
      <c r="A38" s="24" t="s">
        <v>39</v>
      </c>
      <c r="B38" s="39" t="s">
        <v>40</v>
      </c>
      <c r="C38" s="40"/>
      <c r="D38" s="36">
        <f>E38+F38+G38+H38</f>
        <v>21081.081999999999</v>
      </c>
      <c r="E38" s="36"/>
      <c r="F38" s="36"/>
      <c r="G38" s="36">
        <v>19013.71</v>
      </c>
      <c r="H38" s="36">
        <v>2067.3719999999998</v>
      </c>
      <c r="I38" s="23"/>
      <c r="J38" s="23"/>
      <c r="K38" s="23"/>
      <c r="L38" s="23"/>
      <c r="M38" s="23"/>
    </row>
    <row r="39" spans="1:13" ht="13.8" x14ac:dyDescent="0.25">
      <c r="A39" s="28"/>
      <c r="B39" s="29"/>
      <c r="C39" s="29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6.8" x14ac:dyDescent="0.3">
      <c r="A40" s="44" t="s">
        <v>41</v>
      </c>
      <c r="B40" s="44"/>
      <c r="C40" s="44"/>
      <c r="D40" s="44"/>
      <c r="E40" s="44"/>
      <c r="F40" s="44"/>
      <c r="G40" s="30">
        <v>2017</v>
      </c>
      <c r="H40" s="31" t="s">
        <v>11</v>
      </c>
      <c r="I40" s="31"/>
      <c r="J40" s="31"/>
      <c r="K40" s="31"/>
      <c r="L40" s="31"/>
      <c r="M40" s="31"/>
    </row>
    <row r="41" spans="1:13" ht="13.8" x14ac:dyDescent="0.25">
      <c r="A41" s="17"/>
      <c r="B41" s="17"/>
      <c r="C41" s="17"/>
      <c r="D41" s="17"/>
      <c r="E41" s="17"/>
      <c r="F41" s="17"/>
      <c r="G41" s="17"/>
      <c r="H41" s="18" t="s">
        <v>42</v>
      </c>
      <c r="I41" s="17"/>
      <c r="J41" s="17"/>
      <c r="K41" s="17"/>
      <c r="L41" s="17"/>
    </row>
    <row r="42" spans="1:13" ht="28.5" customHeight="1" x14ac:dyDescent="0.25">
      <c r="A42" s="19" t="s">
        <v>12</v>
      </c>
      <c r="B42" s="45" t="s">
        <v>13</v>
      </c>
      <c r="C42" s="45"/>
      <c r="D42" s="20" t="s">
        <v>14</v>
      </c>
      <c r="E42" s="20" t="s">
        <v>15</v>
      </c>
      <c r="F42" s="20" t="s">
        <v>16</v>
      </c>
      <c r="G42" s="20" t="s">
        <v>17</v>
      </c>
      <c r="H42" s="20" t="s">
        <v>18</v>
      </c>
      <c r="I42" s="23"/>
      <c r="J42" s="23"/>
      <c r="K42" s="23"/>
      <c r="L42" s="23"/>
      <c r="M42" s="23"/>
    </row>
    <row r="43" spans="1:13" ht="13.8" x14ac:dyDescent="0.25">
      <c r="A43" s="22">
        <v>1</v>
      </c>
      <c r="B43" s="46">
        <v>2</v>
      </c>
      <c r="C43" s="47"/>
      <c r="D43" s="22">
        <v>3</v>
      </c>
      <c r="E43" s="22">
        <v>4</v>
      </c>
      <c r="F43" s="22">
        <v>5</v>
      </c>
      <c r="G43" s="22">
        <v>6</v>
      </c>
      <c r="H43" s="22">
        <v>7</v>
      </c>
      <c r="I43" s="23"/>
      <c r="J43" s="23"/>
      <c r="K43" s="23"/>
      <c r="L43" s="23"/>
      <c r="M43" s="23"/>
    </row>
    <row r="44" spans="1:13" ht="24.75" customHeight="1" x14ac:dyDescent="0.25">
      <c r="A44" s="24">
        <v>1</v>
      </c>
      <c r="B44" s="39" t="s">
        <v>43</v>
      </c>
      <c r="C44" s="40"/>
      <c r="D44" s="36">
        <f t="shared" ref="D44:D45" si="1">E44+F44+G44+H44</f>
        <v>75.476700000000008</v>
      </c>
      <c r="E44" s="22"/>
      <c r="F44" s="22"/>
      <c r="G44" s="22">
        <v>75.127300000000005</v>
      </c>
      <c r="H44" s="22">
        <v>0.34939999999999999</v>
      </c>
      <c r="I44" s="23"/>
      <c r="J44" s="23"/>
      <c r="K44" s="23"/>
      <c r="L44" s="23"/>
      <c r="M44" s="23"/>
    </row>
    <row r="45" spans="1:13" ht="24.75" customHeight="1" x14ac:dyDescent="0.25">
      <c r="A45" s="25" t="s">
        <v>20</v>
      </c>
      <c r="B45" s="39" t="s">
        <v>44</v>
      </c>
      <c r="C45" s="40"/>
      <c r="D45" s="36">
        <f t="shared" si="1"/>
        <v>70.7517</v>
      </c>
      <c r="E45" s="22"/>
      <c r="F45" s="22"/>
      <c r="G45" s="34">
        <v>70.402299999999997</v>
      </c>
      <c r="H45" s="22">
        <v>0.34939999999999999</v>
      </c>
      <c r="I45" s="23"/>
      <c r="J45" s="23"/>
      <c r="K45" s="23"/>
      <c r="L45" s="23"/>
      <c r="M45" s="23"/>
    </row>
    <row r="46" spans="1:13" ht="24.75" customHeight="1" x14ac:dyDescent="0.25">
      <c r="A46" s="25" t="s">
        <v>22</v>
      </c>
      <c r="B46" s="39" t="s">
        <v>45</v>
      </c>
      <c r="C46" s="40"/>
      <c r="D46" s="34"/>
      <c r="E46" s="22"/>
      <c r="F46" s="22"/>
      <c r="G46" s="22"/>
      <c r="H46" s="22"/>
      <c r="I46" s="23"/>
      <c r="J46" s="23"/>
      <c r="K46" s="23"/>
      <c r="L46" s="23"/>
      <c r="M46" s="23"/>
    </row>
    <row r="47" spans="1:13" ht="24.75" customHeight="1" x14ac:dyDescent="0.25">
      <c r="A47" s="24"/>
      <c r="B47" s="39" t="s">
        <v>46</v>
      </c>
      <c r="C47" s="40"/>
      <c r="D47" s="34"/>
      <c r="E47" s="22"/>
      <c r="F47" s="22"/>
      <c r="G47" s="22"/>
      <c r="H47" s="22"/>
      <c r="I47" s="23"/>
      <c r="J47" s="23"/>
      <c r="K47" s="23"/>
      <c r="L47" s="23"/>
      <c r="M47" s="23"/>
    </row>
    <row r="48" spans="1:13" ht="24.75" customHeight="1" x14ac:dyDescent="0.25">
      <c r="A48" s="25"/>
      <c r="B48" s="39" t="s">
        <v>69</v>
      </c>
      <c r="C48" s="40"/>
      <c r="D48" s="36">
        <f>E48+F48+G48+H48</f>
        <v>4.7249999999999996</v>
      </c>
      <c r="E48" s="22"/>
      <c r="F48" s="22"/>
      <c r="G48" s="22">
        <v>4.7249999999999996</v>
      </c>
      <c r="H48" s="22"/>
      <c r="I48" s="23"/>
      <c r="J48" s="23"/>
      <c r="K48" s="23"/>
      <c r="L48" s="23"/>
      <c r="M48" s="23"/>
    </row>
    <row r="49" spans="1:13" ht="24.75" customHeight="1" x14ac:dyDescent="0.25">
      <c r="A49" s="25" t="s">
        <v>27</v>
      </c>
      <c r="B49" s="39" t="s">
        <v>47</v>
      </c>
      <c r="C49" s="40"/>
      <c r="D49" s="36">
        <f>E49+F49+G49+H49</f>
        <v>10.727400000000003</v>
      </c>
      <c r="E49" s="22"/>
      <c r="F49" s="22"/>
      <c r="G49" s="22">
        <v>53.1783</v>
      </c>
      <c r="H49" s="22">
        <v>-42.450899999999997</v>
      </c>
      <c r="I49" s="23"/>
      <c r="J49" s="23"/>
      <c r="K49" s="23"/>
      <c r="L49" s="23"/>
      <c r="M49" s="23"/>
    </row>
    <row r="50" spans="1:13" ht="24.75" customHeight="1" x14ac:dyDescent="0.25">
      <c r="A50" s="25"/>
      <c r="B50" s="39" t="s">
        <v>48</v>
      </c>
      <c r="C50" s="40"/>
      <c r="D50" s="35">
        <f>D49/D44</f>
        <v>0.14212863042501861</v>
      </c>
      <c r="E50" s="22"/>
      <c r="F50" s="22"/>
      <c r="G50" s="35"/>
      <c r="H50" s="35"/>
      <c r="I50" s="23"/>
      <c r="J50" s="23"/>
      <c r="K50" s="23"/>
      <c r="L50" s="23"/>
      <c r="M50" s="23"/>
    </row>
    <row r="51" spans="1:13" ht="24.75" customHeight="1" x14ac:dyDescent="0.25">
      <c r="A51" s="24" t="s">
        <v>30</v>
      </c>
      <c r="B51" s="39" t="s">
        <v>49</v>
      </c>
      <c r="C51" s="40"/>
      <c r="D51" s="22"/>
      <c r="E51" s="22"/>
      <c r="F51" s="22"/>
      <c r="G51" s="22"/>
      <c r="H51" s="22"/>
      <c r="I51" s="23"/>
      <c r="J51" s="23"/>
      <c r="K51" s="23"/>
      <c r="L51" s="23"/>
      <c r="M51" s="23"/>
    </row>
    <row r="52" spans="1:13" ht="24.75" customHeight="1" x14ac:dyDescent="0.25">
      <c r="A52" s="24" t="s">
        <v>32</v>
      </c>
      <c r="B52" s="39" t="s">
        <v>50</v>
      </c>
      <c r="C52" s="40"/>
      <c r="D52" s="36">
        <f>E52+F52+G52+H52</f>
        <v>64.749200000000002</v>
      </c>
      <c r="E52" s="22"/>
      <c r="F52" s="22"/>
      <c r="G52" s="34">
        <v>21.948899999999998</v>
      </c>
      <c r="H52" s="34">
        <v>42.8003</v>
      </c>
      <c r="I52" s="23"/>
      <c r="J52" s="23"/>
      <c r="K52" s="23"/>
      <c r="L52" s="23"/>
      <c r="M52" s="23"/>
    </row>
    <row r="53" spans="1:13" ht="31.5" customHeight="1" x14ac:dyDescent="0.25">
      <c r="A53" s="24" t="s">
        <v>35</v>
      </c>
      <c r="B53" s="39" t="s">
        <v>51</v>
      </c>
      <c r="C53" s="40"/>
      <c r="D53" s="22"/>
      <c r="E53" s="22"/>
      <c r="F53" s="22"/>
      <c r="G53" s="22"/>
      <c r="H53" s="22"/>
      <c r="I53" s="23"/>
      <c r="J53" s="23"/>
      <c r="K53" s="23"/>
      <c r="L53" s="23"/>
      <c r="M53" s="23"/>
    </row>
    <row r="54" spans="1:13" ht="35.25" customHeight="1" x14ac:dyDescent="0.25">
      <c r="A54" s="24" t="s">
        <v>37</v>
      </c>
      <c r="B54" s="39" t="s">
        <v>52</v>
      </c>
      <c r="C54" s="40"/>
      <c r="D54" s="22"/>
      <c r="E54" s="22"/>
      <c r="F54" s="22"/>
      <c r="G54" s="22"/>
      <c r="H54" s="22"/>
      <c r="I54" s="23"/>
      <c r="J54" s="23"/>
      <c r="K54" s="23"/>
      <c r="L54" s="23"/>
      <c r="M54" s="23"/>
    </row>
    <row r="55" spans="1:13" ht="24.75" customHeight="1" x14ac:dyDescent="0.25">
      <c r="A55" s="25" t="s">
        <v>39</v>
      </c>
      <c r="B55" s="39" t="s">
        <v>53</v>
      </c>
      <c r="C55" s="40"/>
      <c r="D55" s="22"/>
      <c r="E55" s="22"/>
      <c r="F55" s="22"/>
      <c r="G55" s="22"/>
      <c r="H55" s="22"/>
      <c r="I55" s="23"/>
      <c r="J55" s="23"/>
      <c r="K55" s="23"/>
      <c r="L55" s="23"/>
      <c r="M55" s="23"/>
    </row>
    <row r="56" spans="1:13" x14ac:dyDescent="0.25">
      <c r="I56" s="32"/>
      <c r="J56" s="32"/>
      <c r="K56" s="32"/>
      <c r="L56" s="32"/>
      <c r="M56" s="32"/>
    </row>
    <row r="57" spans="1:13" x14ac:dyDescent="0.25">
      <c r="C57" s="37" t="s">
        <v>54</v>
      </c>
      <c r="D57" s="37"/>
      <c r="E57" s="38" t="s">
        <v>72</v>
      </c>
      <c r="F57" s="38"/>
      <c r="G57" s="38"/>
      <c r="H57" s="38"/>
      <c r="I57" s="33"/>
      <c r="K57" s="33"/>
      <c r="L57" s="33"/>
      <c r="M57" s="33"/>
    </row>
    <row r="58" spans="1:13" x14ac:dyDescent="0.25">
      <c r="C58" s="37" t="s">
        <v>55</v>
      </c>
      <c r="D58" s="37"/>
      <c r="E58" s="38" t="s">
        <v>56</v>
      </c>
      <c r="F58" s="38"/>
      <c r="G58" s="38"/>
      <c r="H58" s="38"/>
      <c r="I58" s="33"/>
      <c r="K58" s="33"/>
      <c r="L58" s="33"/>
      <c r="M58" s="33"/>
    </row>
    <row r="59" spans="1:13" x14ac:dyDescent="0.25">
      <c r="C59" s="37" t="s">
        <v>57</v>
      </c>
      <c r="D59" s="37"/>
      <c r="E59" s="38" t="s">
        <v>58</v>
      </c>
      <c r="F59" s="38"/>
      <c r="G59" s="38"/>
      <c r="H59" s="38"/>
      <c r="I59" s="33"/>
      <c r="K59" s="33"/>
      <c r="L59" s="33"/>
      <c r="M59" s="33"/>
    </row>
  </sheetData>
  <mergeCells count="70">
    <mergeCell ref="I8:M8"/>
    <mergeCell ref="F3:H3"/>
    <mergeCell ref="A1:H1"/>
    <mergeCell ref="E2:H2"/>
    <mergeCell ref="D5:H5"/>
    <mergeCell ref="B7:D7"/>
    <mergeCell ref="B8:D8"/>
    <mergeCell ref="B21:C21"/>
    <mergeCell ref="B9:D9"/>
    <mergeCell ref="B10:D10"/>
    <mergeCell ref="B16:D16"/>
    <mergeCell ref="C15:D15"/>
    <mergeCell ref="E16:G16"/>
    <mergeCell ref="B17:D17"/>
    <mergeCell ref="E17:G17"/>
    <mergeCell ref="A19:F19"/>
    <mergeCell ref="E11:H11"/>
    <mergeCell ref="A12:H12"/>
    <mergeCell ref="B14:B15"/>
    <mergeCell ref="C14:D14"/>
    <mergeCell ref="E14:G14"/>
    <mergeCell ref="E15:G15"/>
    <mergeCell ref="B29:C29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D32:D33"/>
    <mergeCell ref="B36:C36"/>
    <mergeCell ref="B48:C48"/>
    <mergeCell ref="B45:C45"/>
    <mergeCell ref="B46:C46"/>
    <mergeCell ref="L32:L33"/>
    <mergeCell ref="B37:C37"/>
    <mergeCell ref="G32:G33"/>
    <mergeCell ref="H32:H33"/>
    <mergeCell ref="I32:I33"/>
    <mergeCell ref="J32:J33"/>
    <mergeCell ref="F32:F33"/>
    <mergeCell ref="E32:E33"/>
    <mergeCell ref="K32:K33"/>
    <mergeCell ref="M32:M33"/>
    <mergeCell ref="B33:C33"/>
    <mergeCell ref="B34:C34"/>
    <mergeCell ref="B35:C35"/>
    <mergeCell ref="B47:C47"/>
    <mergeCell ref="B38:C38"/>
    <mergeCell ref="A40:F40"/>
    <mergeCell ref="B42:C42"/>
    <mergeCell ref="B43:C43"/>
    <mergeCell ref="B44:C44"/>
    <mergeCell ref="B49:C49"/>
    <mergeCell ref="B50:C50"/>
    <mergeCell ref="C57:D57"/>
    <mergeCell ref="E57:H57"/>
    <mergeCell ref="B51:C51"/>
    <mergeCell ref="C59:D59"/>
    <mergeCell ref="E59:H59"/>
    <mergeCell ref="B52:C52"/>
    <mergeCell ref="B53:C53"/>
    <mergeCell ref="B54:C54"/>
    <mergeCell ref="B55:C55"/>
    <mergeCell ref="C58:D58"/>
    <mergeCell ref="E58:H58"/>
  </mergeCells>
  <phoneticPr fontId="4" type="noConversion"/>
  <hyperlinks>
    <hyperlink ref="E15" r:id="rId1"/>
  </hyperlinks>
  <pageMargins left="0.70866141732283472" right="0.70866141732283472" top="0" bottom="0" header="0.31496062992125984" footer="0"/>
  <pageSetup paperSize="9"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zm3</cp:lastModifiedBy>
  <cp:lastPrinted>2016-02-24T22:42:27Z</cp:lastPrinted>
  <dcterms:created xsi:type="dcterms:W3CDTF">2015-03-24T11:04:37Z</dcterms:created>
  <dcterms:modified xsi:type="dcterms:W3CDTF">2018-02-07T05:37:10Z</dcterms:modified>
</cp:coreProperties>
</file>